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520" windowHeight="12795"/>
  </bookViews>
  <sheets>
    <sheet name="Data Table" sheetId="1" r:id="rId1"/>
    <sheet name="Chart" sheetId="2" r:id="rId2"/>
  </sheets>
  <definedNames>
    <definedName name="_xlnm._FilterDatabase" localSheetId="0" hidden="1">'Data Table'!$B$7:$G$371</definedName>
    <definedName name="_xlnm.Print_Area" localSheetId="0">'Data Table'!$A$1:$J$18</definedName>
  </definedNames>
  <calcPr calcId="145621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7" i="1"/>
  <c r="I9" i="1"/>
  <c r="I8" i="1"/>
  <c r="L5" i="1"/>
  <c r="G369" i="1" l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370" i="1"/>
  <c r="G371" i="1"/>
  <c r="K7" i="1" l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L366" i="1" s="1"/>
  <c r="L367" i="1" s="1"/>
  <c r="L368" i="1" s="1"/>
  <c r="L369" i="1" s="1"/>
  <c r="L370" i="1" s="1"/>
  <c r="L371" i="1" s="1"/>
  <c r="J352" i="1"/>
  <c r="J18" i="1"/>
  <c r="J26" i="1"/>
  <c r="J34" i="1"/>
  <c r="J42" i="1"/>
  <c r="J50" i="1"/>
  <c r="J58" i="1"/>
  <c r="J66" i="1"/>
  <c r="J74" i="1"/>
  <c r="J82" i="1"/>
  <c r="J90" i="1"/>
  <c r="J98" i="1"/>
  <c r="J106" i="1"/>
  <c r="J114" i="1"/>
  <c r="J122" i="1"/>
  <c r="J130" i="1"/>
  <c r="J138" i="1"/>
  <c r="J146" i="1"/>
  <c r="J154" i="1"/>
  <c r="J162" i="1"/>
  <c r="J170" i="1"/>
  <c r="J178" i="1"/>
  <c r="J186" i="1"/>
  <c r="J194" i="1"/>
  <c r="J202" i="1"/>
  <c r="J210" i="1"/>
  <c r="J218" i="1"/>
  <c r="J226" i="1"/>
  <c r="J234" i="1"/>
  <c r="J242" i="1"/>
  <c r="J250" i="1"/>
  <c r="J258" i="1"/>
  <c r="J266" i="1"/>
  <c r="J274" i="1"/>
  <c r="J282" i="1"/>
  <c r="J290" i="1"/>
  <c r="J298" i="1"/>
  <c r="J306" i="1"/>
  <c r="J314" i="1"/>
  <c r="J322" i="1"/>
  <c r="J330" i="1"/>
  <c r="J338" i="1"/>
  <c r="J346" i="1"/>
  <c r="J354" i="1"/>
  <c r="J362" i="1"/>
  <c r="J370" i="1"/>
  <c r="J35" i="1"/>
  <c r="J59" i="1"/>
  <c r="J75" i="1"/>
  <c r="J91" i="1"/>
  <c r="J115" i="1"/>
  <c r="J139" i="1"/>
  <c r="J163" i="1"/>
  <c r="J187" i="1"/>
  <c r="J195" i="1"/>
  <c r="J219" i="1"/>
  <c r="J243" i="1"/>
  <c r="J267" i="1"/>
  <c r="J291" i="1"/>
  <c r="J307" i="1"/>
  <c r="J331" i="1"/>
  <c r="J355" i="1"/>
  <c r="J76" i="1"/>
  <c r="J100" i="1"/>
  <c r="J116" i="1"/>
  <c r="J140" i="1"/>
  <c r="J164" i="1"/>
  <c r="J188" i="1"/>
  <c r="J220" i="1"/>
  <c r="J244" i="1"/>
  <c r="J260" i="1"/>
  <c r="J284" i="1"/>
  <c r="J308" i="1"/>
  <c r="J332" i="1"/>
  <c r="J340" i="1"/>
  <c r="J19" i="1"/>
  <c r="J43" i="1"/>
  <c r="J67" i="1"/>
  <c r="J99" i="1"/>
  <c r="J123" i="1"/>
  <c r="J147" i="1"/>
  <c r="J171" i="1"/>
  <c r="J203" i="1"/>
  <c r="J227" i="1"/>
  <c r="J251" i="1"/>
  <c r="J283" i="1"/>
  <c r="J315" i="1"/>
  <c r="J339" i="1"/>
  <c r="J363" i="1"/>
  <c r="J92" i="1"/>
  <c r="J132" i="1"/>
  <c r="J156" i="1"/>
  <c r="J180" i="1"/>
  <c r="J204" i="1"/>
  <c r="J228" i="1"/>
  <c r="J252" i="1"/>
  <c r="J276" i="1"/>
  <c r="J300" i="1"/>
  <c r="J324" i="1"/>
  <c r="J364" i="1"/>
  <c r="J27" i="1"/>
  <c r="J51" i="1"/>
  <c r="J83" i="1"/>
  <c r="J107" i="1"/>
  <c r="J131" i="1"/>
  <c r="J155" i="1"/>
  <c r="J179" i="1"/>
  <c r="J211" i="1"/>
  <c r="J235" i="1"/>
  <c r="J259" i="1"/>
  <c r="J275" i="1"/>
  <c r="J299" i="1"/>
  <c r="J323" i="1"/>
  <c r="J84" i="1"/>
  <c r="J108" i="1"/>
  <c r="J124" i="1"/>
  <c r="J148" i="1"/>
  <c r="J172" i="1"/>
  <c r="J196" i="1"/>
  <c r="J212" i="1"/>
  <c r="J236" i="1"/>
  <c r="J268" i="1"/>
  <c r="J292" i="1"/>
  <c r="J316" i="1"/>
  <c r="J356" i="1"/>
  <c r="J16" i="1"/>
  <c r="J24" i="1"/>
  <c r="J32" i="1"/>
  <c r="J40" i="1"/>
  <c r="J48" i="1"/>
  <c r="J56" i="1"/>
  <c r="J64" i="1"/>
  <c r="J72" i="1"/>
  <c r="J80" i="1"/>
  <c r="J88" i="1"/>
  <c r="J96" i="1"/>
  <c r="J104" i="1"/>
  <c r="J112" i="1"/>
  <c r="J120" i="1"/>
  <c r="J128" i="1"/>
  <c r="J136" i="1"/>
  <c r="J144" i="1"/>
  <c r="J152" i="1"/>
  <c r="J160" i="1"/>
  <c r="J168" i="1"/>
  <c r="J176" i="1"/>
  <c r="J184" i="1"/>
  <c r="J192" i="1"/>
  <c r="J200" i="1"/>
  <c r="J208" i="1"/>
  <c r="J216" i="1"/>
  <c r="J224" i="1"/>
  <c r="J232" i="1"/>
  <c r="J240" i="1"/>
  <c r="J248" i="1"/>
  <c r="J256" i="1"/>
  <c r="J264" i="1"/>
  <c r="J272" i="1"/>
  <c r="J280" i="1"/>
  <c r="J288" i="1"/>
  <c r="J296" i="1"/>
  <c r="J304" i="1"/>
  <c r="J312" i="1"/>
  <c r="J320" i="1"/>
  <c r="J328" i="1"/>
  <c r="J336" i="1"/>
  <c r="J344" i="1"/>
  <c r="J360" i="1"/>
  <c r="J371" i="1"/>
  <c r="J28" i="1"/>
  <c r="J52" i="1"/>
  <c r="J61" i="1"/>
  <c r="J347" i="1"/>
  <c r="J12" i="1"/>
  <c r="J36" i="1"/>
  <c r="J60" i="1"/>
  <c r="J45" i="1"/>
  <c r="J20" i="1"/>
  <c r="J44" i="1"/>
  <c r="J68" i="1"/>
  <c r="J348" i="1"/>
  <c r="J13" i="1"/>
  <c r="J21" i="1"/>
  <c r="J29" i="1"/>
  <c r="J37" i="1"/>
  <c r="J53" i="1"/>
  <c r="J368" i="1"/>
  <c r="J17" i="1"/>
  <c r="J25" i="1"/>
  <c r="J33" i="1"/>
  <c r="J41" i="1"/>
  <c r="J49" i="1"/>
  <c r="J57" i="1"/>
  <c r="J65" i="1"/>
  <c r="J73" i="1"/>
  <c r="J81" i="1"/>
  <c r="J89" i="1"/>
  <c r="J97" i="1"/>
  <c r="J105" i="1"/>
  <c r="J113" i="1"/>
  <c r="J121" i="1"/>
  <c r="J129" i="1"/>
  <c r="J137" i="1"/>
  <c r="J145" i="1"/>
  <c r="J153" i="1"/>
  <c r="J161" i="1"/>
  <c r="J169" i="1"/>
  <c r="J177" i="1"/>
  <c r="J185" i="1"/>
  <c r="J193" i="1"/>
  <c r="J201" i="1"/>
  <c r="J209" i="1"/>
  <c r="J217" i="1"/>
  <c r="J225" i="1"/>
  <c r="J233" i="1"/>
  <c r="J241" i="1"/>
  <c r="J249" i="1"/>
  <c r="J257" i="1"/>
  <c r="J265" i="1"/>
  <c r="J273" i="1"/>
  <c r="J281" i="1"/>
  <c r="J289" i="1"/>
  <c r="J297" i="1"/>
  <c r="J305" i="1"/>
  <c r="J313" i="1"/>
  <c r="J321" i="1"/>
  <c r="J329" i="1"/>
  <c r="J337" i="1"/>
  <c r="J345" i="1"/>
  <c r="J353" i="1"/>
  <c r="J361" i="1"/>
  <c r="J369" i="1"/>
  <c r="J93" i="1"/>
  <c r="J125" i="1"/>
  <c r="J149" i="1"/>
  <c r="J165" i="1"/>
  <c r="J189" i="1"/>
  <c r="J197" i="1"/>
  <c r="J213" i="1"/>
  <c r="J221" i="1"/>
  <c r="J229" i="1"/>
  <c r="J237" i="1"/>
  <c r="J245" i="1"/>
  <c r="J253" i="1"/>
  <c r="J261" i="1"/>
  <c r="J269" i="1"/>
  <c r="J277" i="1"/>
  <c r="J285" i="1"/>
  <c r="J293" i="1"/>
  <c r="J301" i="1"/>
  <c r="J309" i="1"/>
  <c r="J317" i="1"/>
  <c r="J325" i="1"/>
  <c r="J333" i="1"/>
  <c r="J341" i="1"/>
  <c r="J349" i="1"/>
  <c r="J357" i="1"/>
  <c r="J365" i="1"/>
  <c r="J69" i="1"/>
  <c r="J85" i="1"/>
  <c r="J109" i="1"/>
  <c r="J133" i="1"/>
  <c r="J181" i="1"/>
  <c r="J14" i="1"/>
  <c r="J46" i="1"/>
  <c r="J70" i="1"/>
  <c r="J94" i="1"/>
  <c r="J118" i="1"/>
  <c r="J142" i="1"/>
  <c r="J166" i="1"/>
  <c r="J190" i="1"/>
  <c r="J214" i="1"/>
  <c r="J238" i="1"/>
  <c r="J270" i="1"/>
  <c r="J334" i="1"/>
  <c r="J77" i="1"/>
  <c r="J101" i="1"/>
  <c r="J117" i="1"/>
  <c r="J141" i="1"/>
  <c r="J157" i="1"/>
  <c r="J173" i="1"/>
  <c r="J205" i="1"/>
  <c r="J22" i="1"/>
  <c r="J30" i="1"/>
  <c r="J38" i="1"/>
  <c r="J54" i="1"/>
  <c r="J62" i="1"/>
  <c r="J78" i="1"/>
  <c r="J86" i="1"/>
  <c r="J102" i="1"/>
  <c r="J110" i="1"/>
  <c r="J126" i="1"/>
  <c r="J134" i="1"/>
  <c r="J150" i="1"/>
  <c r="J158" i="1"/>
  <c r="J174" i="1"/>
  <c r="J182" i="1"/>
  <c r="J198" i="1"/>
  <c r="J206" i="1"/>
  <c r="J222" i="1"/>
  <c r="J230" i="1"/>
  <c r="J246" i="1"/>
  <c r="J254" i="1"/>
  <c r="J262" i="1"/>
  <c r="J278" i="1"/>
  <c r="J286" i="1"/>
  <c r="J294" i="1"/>
  <c r="J302" i="1"/>
  <c r="J310" i="1"/>
  <c r="J318" i="1"/>
  <c r="J326" i="1"/>
  <c r="J342" i="1"/>
  <c r="J350" i="1"/>
  <c r="J358" i="1"/>
  <c r="J366" i="1"/>
  <c r="J15" i="1"/>
  <c r="J23" i="1"/>
  <c r="J31" i="1"/>
  <c r="J39" i="1"/>
  <c r="J47" i="1"/>
  <c r="J55" i="1"/>
  <c r="J63" i="1"/>
  <c r="J71" i="1"/>
  <c r="J79" i="1"/>
  <c r="J87" i="1"/>
  <c r="J95" i="1"/>
  <c r="J103" i="1"/>
  <c r="J111" i="1"/>
  <c r="J119" i="1"/>
  <c r="J127" i="1"/>
  <c r="J135" i="1"/>
  <c r="J143" i="1"/>
  <c r="J151" i="1"/>
  <c r="J159" i="1"/>
  <c r="J167" i="1"/>
  <c r="J175" i="1"/>
  <c r="J183" i="1"/>
  <c r="J191" i="1"/>
  <c r="J199" i="1"/>
  <c r="J207" i="1"/>
  <c r="J215" i="1"/>
  <c r="J223" i="1"/>
  <c r="J231" i="1"/>
  <c r="J239" i="1"/>
  <c r="J247" i="1"/>
  <c r="J255" i="1"/>
  <c r="J263" i="1"/>
  <c r="J271" i="1"/>
  <c r="J279" i="1"/>
  <c r="J287" i="1"/>
  <c r="J295" i="1"/>
  <c r="J303" i="1"/>
  <c r="J311" i="1"/>
  <c r="J319" i="1"/>
  <c r="J327" i="1"/>
  <c r="J335" i="1"/>
  <c r="J343" i="1"/>
  <c r="J351" i="1"/>
  <c r="J359" i="1"/>
  <c r="J367" i="1"/>
</calcChain>
</file>

<file path=xl/sharedStrings.xml><?xml version="1.0" encoding="utf-8"?>
<sst xmlns="http://schemas.openxmlformats.org/spreadsheetml/2006/main" count="19" uniqueCount="15">
  <si>
    <t>Date</t>
  </si>
  <si>
    <t>Open</t>
  </si>
  <si>
    <t>High</t>
  </si>
  <si>
    <t>Low</t>
  </si>
  <si>
    <t>Close</t>
  </si>
  <si>
    <t>Average</t>
  </si>
  <si>
    <t>Moving Average Spreadsheet</t>
  </si>
  <si>
    <r>
      <rPr>
        <b/>
        <i/>
        <sz val="11"/>
        <color indexed="8"/>
        <rFont val="Calibri"/>
        <family val="2"/>
      </rPr>
      <t>Computerized Investing</t>
    </r>
    <r>
      <rPr>
        <b/>
        <sz val="11"/>
        <color indexed="8"/>
        <rFont val="Calibri"/>
        <family val="2"/>
      </rPr>
      <t xml:space="preserve">, Third Quarter 2010 </t>
    </r>
  </si>
  <si>
    <t>S&amp;P 500 Total Return Index (Monthly)</t>
  </si>
  <si>
    <t>EMA</t>
  </si>
  <si>
    <t>SMA</t>
  </si>
  <si>
    <t>Period</t>
  </si>
  <si>
    <t>IA</t>
  </si>
  <si>
    <t>A</t>
  </si>
  <si>
    <t>6 mnths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</si>
</sst>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"/>
  </numFmts>
  <fonts count="2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9" applyNumberFormat="0" applyAlignment="0" applyProtection="0"/>
    <xf numFmtId="0" fontId="10" fillId="28" borderId="10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9" applyNumberFormat="0" applyAlignment="0" applyProtection="0"/>
    <xf numFmtId="0" fontId="17" fillId="0" borderId="14" applyNumberFormat="0" applyFill="0" applyAlignment="0" applyProtection="0"/>
    <xf numFmtId="0" fontId="18" fillId="31" borderId="0" applyNumberFormat="0" applyBorder="0" applyAlignment="0" applyProtection="0"/>
    <xf numFmtId="0" fontId="3" fillId="32" borderId="15" applyNumberFormat="0" applyFont="0" applyAlignment="0" applyProtection="0"/>
    <xf numFmtId="0" fontId="19" fillId="27" borderId="16" applyNumberFormat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164" fontId="0" fillId="0" borderId="1" xfId="0" applyNumberFormat="1" applyBorder="1"/>
    <xf numFmtId="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4" fillId="0" borderId="2" xfId="0" applyFont="1" applyBorder="1"/>
    <xf numFmtId="0" fontId="0" fillId="0" borderId="4" xfId="0" applyBorder="1"/>
    <xf numFmtId="0" fontId="4" fillId="0" borderId="2" xfId="0" applyFont="1" applyBorder="1" applyAlignment="1">
      <alignment horizontal="center"/>
    </xf>
    <xf numFmtId="4" fontId="0" fillId="0" borderId="2" xfId="0" applyNumberFormat="1" applyBorder="1"/>
    <xf numFmtId="0" fontId="4" fillId="0" borderId="5" xfId="0" applyFont="1" applyBorder="1"/>
    <xf numFmtId="0" fontId="4" fillId="9" borderId="5" xfId="0" applyFont="1" applyFill="1" applyBorder="1" applyAlignment="1">
      <alignment horizontal="center"/>
    </xf>
    <xf numFmtId="4" fontId="0" fillId="9" borderId="5" xfId="0" applyNumberFormat="1" applyFill="1" applyBorder="1" applyAlignment="1">
      <alignment horizontal="right"/>
    </xf>
    <xf numFmtId="0" fontId="0" fillId="0" borderId="5" xfId="0" applyBorder="1"/>
    <xf numFmtId="0" fontId="4" fillId="0" borderId="3" xfId="0" applyFont="1" applyBorder="1"/>
    <xf numFmtId="0" fontId="4" fillId="0" borderId="6" xfId="0" applyFont="1" applyBorder="1"/>
    <xf numFmtId="0" fontId="0" fillId="0" borderId="6" xfId="0" applyBorder="1"/>
    <xf numFmtId="0" fontId="4" fillId="0" borderId="6" xfId="0" applyFont="1" applyBorder="1" applyAlignment="1">
      <alignment horizontal="center"/>
    </xf>
    <xf numFmtId="4" fontId="0" fillId="0" borderId="6" xfId="0" applyNumberFormat="1" applyBorder="1"/>
    <xf numFmtId="0" fontId="4" fillId="9" borderId="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33" borderId="1" xfId="0" applyFill="1" applyBorder="1"/>
    <xf numFmtId="0" fontId="4" fillId="33" borderId="1" xfId="0" applyFont="1" applyFill="1" applyBorder="1" applyAlignment="1">
      <alignment horizontal="center"/>
    </xf>
    <xf numFmtId="4" fontId="0" fillId="33" borderId="1" xfId="0" applyNumberFormat="1" applyFill="1" applyBorder="1" applyAlignment="1">
      <alignment horizontal="right"/>
    </xf>
    <xf numFmtId="0" fontId="0" fillId="0" borderId="19" xfId="0" applyBorder="1"/>
    <xf numFmtId="0" fontId="1" fillId="34" borderId="7" xfId="0" applyFont="1" applyFill="1" applyBorder="1" applyAlignment="1">
      <alignment horizontal="center"/>
    </xf>
    <xf numFmtId="0" fontId="0" fillId="34" borderId="5" xfId="0" applyFill="1" applyBorder="1"/>
    <xf numFmtId="4" fontId="0" fillId="34" borderId="5" xfId="0" applyNumberFormat="1" applyFill="1" applyBorder="1" applyAlignment="1">
      <alignment horizontal="right"/>
    </xf>
    <xf numFmtId="0" fontId="4" fillId="35" borderId="7" xfId="0" applyFont="1" applyFill="1" applyBorder="1" applyAlignment="1">
      <alignment horizontal="center"/>
    </xf>
    <xf numFmtId="0" fontId="4" fillId="35" borderId="1" xfId="0" applyFont="1" applyFill="1" applyBorder="1" applyAlignment="1">
      <alignment horizontal="center"/>
    </xf>
    <xf numFmtId="4" fontId="0" fillId="35" borderId="1" xfId="0" applyNumberFormat="1" applyFill="1" applyBorder="1" applyAlignment="1">
      <alignment horizontal="right"/>
    </xf>
    <xf numFmtId="0" fontId="0" fillId="35" borderId="1" xfId="0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" fillId="34" borderId="5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1" fillId="33" borderId="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i="1"/>
              <a:t>Computerized Investing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Raw Data</c:v>
          </c:tx>
          <c:spPr>
            <a:ln>
              <a:noFill/>
            </a:ln>
          </c:spPr>
          <c:marker>
            <c:symbol val="plus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'Data Table'!$B$7:$B$371</c:f>
              <c:numCache>
                <c:formatCode>yyyy\-mm</c:formatCode>
                <c:ptCount val="365"/>
                <c:pt idx="0">
                  <c:v>29222</c:v>
                </c:pt>
                <c:pt idx="1">
                  <c:v>29252</c:v>
                </c:pt>
                <c:pt idx="2">
                  <c:v>29283</c:v>
                </c:pt>
                <c:pt idx="3">
                  <c:v>29312</c:v>
                </c:pt>
                <c:pt idx="4">
                  <c:v>29342</c:v>
                </c:pt>
                <c:pt idx="5">
                  <c:v>29374</c:v>
                </c:pt>
                <c:pt idx="6">
                  <c:v>29403</c:v>
                </c:pt>
                <c:pt idx="7">
                  <c:v>29434</c:v>
                </c:pt>
                <c:pt idx="8">
                  <c:v>29466</c:v>
                </c:pt>
                <c:pt idx="9">
                  <c:v>29495</c:v>
                </c:pt>
                <c:pt idx="10">
                  <c:v>29528</c:v>
                </c:pt>
                <c:pt idx="11">
                  <c:v>29556</c:v>
                </c:pt>
                <c:pt idx="12">
                  <c:v>29588</c:v>
                </c:pt>
                <c:pt idx="13">
                  <c:v>29619</c:v>
                </c:pt>
                <c:pt idx="14">
                  <c:v>29647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29801</c:v>
                </c:pt>
                <c:pt idx="20">
                  <c:v>29830</c:v>
                </c:pt>
                <c:pt idx="21">
                  <c:v>29860</c:v>
                </c:pt>
                <c:pt idx="22">
                  <c:v>29892</c:v>
                </c:pt>
                <c:pt idx="23">
                  <c:v>29921</c:v>
                </c:pt>
                <c:pt idx="24">
                  <c:v>29955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30074</c:v>
                </c:pt>
                <c:pt idx="29">
                  <c:v>30103</c:v>
                </c:pt>
                <c:pt idx="30">
                  <c:v>30133</c:v>
                </c:pt>
                <c:pt idx="31">
                  <c:v>30165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30319</c:v>
                </c:pt>
                <c:pt idx="37">
                  <c:v>30348</c:v>
                </c:pt>
                <c:pt idx="38">
                  <c:v>30376</c:v>
                </c:pt>
                <c:pt idx="39">
                  <c:v>30410</c:v>
                </c:pt>
                <c:pt idx="40">
                  <c:v>30438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30592</c:v>
                </c:pt>
                <c:pt idx="46">
                  <c:v>30621</c:v>
                </c:pt>
                <c:pt idx="47">
                  <c:v>30651</c:v>
                </c:pt>
                <c:pt idx="48">
                  <c:v>30684</c:v>
                </c:pt>
                <c:pt idx="49">
                  <c:v>30713</c:v>
                </c:pt>
                <c:pt idx="50">
                  <c:v>30742</c:v>
                </c:pt>
                <c:pt idx="51">
                  <c:v>30774</c:v>
                </c:pt>
                <c:pt idx="52">
                  <c:v>30803</c:v>
                </c:pt>
                <c:pt idx="53">
                  <c:v>30834</c:v>
                </c:pt>
                <c:pt idx="54">
                  <c:v>30865</c:v>
                </c:pt>
                <c:pt idx="55">
                  <c:v>30895</c:v>
                </c:pt>
                <c:pt idx="56">
                  <c:v>30929</c:v>
                </c:pt>
                <c:pt idx="57">
                  <c:v>30956</c:v>
                </c:pt>
                <c:pt idx="58">
                  <c:v>30987</c:v>
                </c:pt>
                <c:pt idx="59">
                  <c:v>31019</c:v>
                </c:pt>
                <c:pt idx="60">
                  <c:v>31049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31201</c:v>
                </c:pt>
                <c:pt idx="66">
                  <c:v>31229</c:v>
                </c:pt>
                <c:pt idx="67">
                  <c:v>31260</c:v>
                </c:pt>
                <c:pt idx="68">
                  <c:v>31293</c:v>
                </c:pt>
                <c:pt idx="69">
                  <c:v>31321</c:v>
                </c:pt>
                <c:pt idx="70">
                  <c:v>31352</c:v>
                </c:pt>
                <c:pt idx="71">
                  <c:v>31383</c:v>
                </c:pt>
                <c:pt idx="72">
                  <c:v>31414</c:v>
                </c:pt>
                <c:pt idx="73">
                  <c:v>31446</c:v>
                </c:pt>
                <c:pt idx="74">
                  <c:v>31474</c:v>
                </c:pt>
                <c:pt idx="75">
                  <c:v>31503</c:v>
                </c:pt>
                <c:pt idx="76">
                  <c:v>31533</c:v>
                </c:pt>
                <c:pt idx="77">
                  <c:v>31565</c:v>
                </c:pt>
                <c:pt idx="78">
                  <c:v>31594</c:v>
                </c:pt>
                <c:pt idx="79">
                  <c:v>31625</c:v>
                </c:pt>
                <c:pt idx="80">
                  <c:v>31657</c:v>
                </c:pt>
                <c:pt idx="81">
                  <c:v>31686</c:v>
                </c:pt>
                <c:pt idx="82">
                  <c:v>31719</c:v>
                </c:pt>
                <c:pt idx="83">
                  <c:v>31747</c:v>
                </c:pt>
                <c:pt idx="84">
                  <c:v>31779</c:v>
                </c:pt>
                <c:pt idx="85">
                  <c:v>31810</c:v>
                </c:pt>
                <c:pt idx="86">
                  <c:v>31838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31992</c:v>
                </c:pt>
                <c:pt idx="92">
                  <c:v>32021</c:v>
                </c:pt>
                <c:pt idx="93">
                  <c:v>32051</c:v>
                </c:pt>
                <c:pt idx="94">
                  <c:v>32083</c:v>
                </c:pt>
                <c:pt idx="95">
                  <c:v>32112</c:v>
                </c:pt>
                <c:pt idx="96">
                  <c:v>32146</c:v>
                </c:pt>
                <c:pt idx="97">
                  <c:v>32174</c:v>
                </c:pt>
                <c:pt idx="98">
                  <c:v>32203</c:v>
                </c:pt>
                <c:pt idx="99">
                  <c:v>32237</c:v>
                </c:pt>
                <c:pt idx="100">
                  <c:v>32265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32419</c:v>
                </c:pt>
                <c:pt idx="106">
                  <c:v>32448</c:v>
                </c:pt>
                <c:pt idx="107">
                  <c:v>32478</c:v>
                </c:pt>
                <c:pt idx="108">
                  <c:v>32511</c:v>
                </c:pt>
                <c:pt idx="109">
                  <c:v>32540</c:v>
                </c:pt>
                <c:pt idx="110">
                  <c:v>32568</c:v>
                </c:pt>
                <c:pt idx="111">
                  <c:v>32601</c:v>
                </c:pt>
                <c:pt idx="112">
                  <c:v>32629</c:v>
                </c:pt>
                <c:pt idx="113">
                  <c:v>32660</c:v>
                </c:pt>
                <c:pt idx="114">
                  <c:v>32692</c:v>
                </c:pt>
                <c:pt idx="115">
                  <c:v>32721</c:v>
                </c:pt>
                <c:pt idx="116">
                  <c:v>32752</c:v>
                </c:pt>
                <c:pt idx="117">
                  <c:v>32783</c:v>
                </c:pt>
                <c:pt idx="118">
                  <c:v>32813</c:v>
                </c:pt>
                <c:pt idx="119">
                  <c:v>32843</c:v>
                </c:pt>
                <c:pt idx="120">
                  <c:v>32875</c:v>
                </c:pt>
                <c:pt idx="121">
                  <c:v>32905</c:v>
                </c:pt>
                <c:pt idx="122">
                  <c:v>32933</c:v>
                </c:pt>
                <c:pt idx="123">
                  <c:v>32965</c:v>
                </c:pt>
                <c:pt idx="124">
                  <c:v>32994</c:v>
                </c:pt>
                <c:pt idx="125">
                  <c:v>33025</c:v>
                </c:pt>
                <c:pt idx="126">
                  <c:v>33056</c:v>
                </c:pt>
                <c:pt idx="127">
                  <c:v>33086</c:v>
                </c:pt>
                <c:pt idx="128">
                  <c:v>33120</c:v>
                </c:pt>
                <c:pt idx="129">
                  <c:v>33147</c:v>
                </c:pt>
                <c:pt idx="130">
                  <c:v>33178</c:v>
                </c:pt>
                <c:pt idx="131">
                  <c:v>33210</c:v>
                </c:pt>
                <c:pt idx="132">
                  <c:v>33240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33392</c:v>
                </c:pt>
                <c:pt idx="138">
                  <c:v>33420</c:v>
                </c:pt>
                <c:pt idx="139">
                  <c:v>33451</c:v>
                </c:pt>
                <c:pt idx="140">
                  <c:v>33484</c:v>
                </c:pt>
                <c:pt idx="141">
                  <c:v>33512</c:v>
                </c:pt>
                <c:pt idx="142">
                  <c:v>33543</c:v>
                </c:pt>
                <c:pt idx="143">
                  <c:v>33574</c:v>
                </c:pt>
                <c:pt idx="144">
                  <c:v>33605</c:v>
                </c:pt>
                <c:pt idx="145">
                  <c:v>33637</c:v>
                </c:pt>
                <c:pt idx="146">
                  <c:v>33665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33819</c:v>
                </c:pt>
                <c:pt idx="152">
                  <c:v>33848</c:v>
                </c:pt>
                <c:pt idx="153">
                  <c:v>33878</c:v>
                </c:pt>
                <c:pt idx="154">
                  <c:v>33910</c:v>
                </c:pt>
                <c:pt idx="155">
                  <c:v>33939</c:v>
                </c:pt>
                <c:pt idx="156">
                  <c:v>33973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34092</c:v>
                </c:pt>
                <c:pt idx="161">
                  <c:v>34121</c:v>
                </c:pt>
                <c:pt idx="162">
                  <c:v>34151</c:v>
                </c:pt>
                <c:pt idx="163">
                  <c:v>34183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34337</c:v>
                </c:pt>
                <c:pt idx="169">
                  <c:v>34366</c:v>
                </c:pt>
                <c:pt idx="170">
                  <c:v>34394</c:v>
                </c:pt>
                <c:pt idx="171">
                  <c:v>34428</c:v>
                </c:pt>
                <c:pt idx="172">
                  <c:v>34456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34610</c:v>
                </c:pt>
                <c:pt idx="178">
                  <c:v>34639</c:v>
                </c:pt>
                <c:pt idx="179">
                  <c:v>34669</c:v>
                </c:pt>
                <c:pt idx="180">
                  <c:v>34702</c:v>
                </c:pt>
                <c:pt idx="181">
                  <c:v>34731</c:v>
                </c:pt>
                <c:pt idx="182">
                  <c:v>34759</c:v>
                </c:pt>
                <c:pt idx="183">
                  <c:v>34792</c:v>
                </c:pt>
                <c:pt idx="184">
                  <c:v>34820</c:v>
                </c:pt>
                <c:pt idx="185">
                  <c:v>34851</c:v>
                </c:pt>
                <c:pt idx="186">
                  <c:v>34883</c:v>
                </c:pt>
                <c:pt idx="187">
                  <c:v>34912</c:v>
                </c:pt>
                <c:pt idx="188">
                  <c:v>34943</c:v>
                </c:pt>
                <c:pt idx="189">
                  <c:v>34974</c:v>
                </c:pt>
                <c:pt idx="190">
                  <c:v>35004</c:v>
                </c:pt>
                <c:pt idx="191">
                  <c:v>35034</c:v>
                </c:pt>
                <c:pt idx="192">
                  <c:v>35066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35219</c:v>
                </c:pt>
                <c:pt idx="198">
                  <c:v>35247</c:v>
                </c:pt>
                <c:pt idx="199">
                  <c:v>35278</c:v>
                </c:pt>
                <c:pt idx="200">
                  <c:v>35311</c:v>
                </c:pt>
                <c:pt idx="201">
                  <c:v>35339</c:v>
                </c:pt>
                <c:pt idx="202">
                  <c:v>35370</c:v>
                </c:pt>
                <c:pt idx="203">
                  <c:v>35401</c:v>
                </c:pt>
                <c:pt idx="204">
                  <c:v>35432</c:v>
                </c:pt>
                <c:pt idx="205">
                  <c:v>35464</c:v>
                </c:pt>
                <c:pt idx="206">
                  <c:v>35492</c:v>
                </c:pt>
                <c:pt idx="207">
                  <c:v>35521</c:v>
                </c:pt>
                <c:pt idx="208">
                  <c:v>35551</c:v>
                </c:pt>
                <c:pt idx="209">
                  <c:v>35583</c:v>
                </c:pt>
                <c:pt idx="210">
                  <c:v>35612</c:v>
                </c:pt>
                <c:pt idx="211">
                  <c:v>35643</c:v>
                </c:pt>
                <c:pt idx="212">
                  <c:v>35675</c:v>
                </c:pt>
                <c:pt idx="213">
                  <c:v>35704</c:v>
                </c:pt>
                <c:pt idx="214">
                  <c:v>35737</c:v>
                </c:pt>
                <c:pt idx="215">
                  <c:v>35765</c:v>
                </c:pt>
                <c:pt idx="216">
                  <c:v>35797</c:v>
                </c:pt>
                <c:pt idx="217">
                  <c:v>35828</c:v>
                </c:pt>
                <c:pt idx="218">
                  <c:v>35856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36010</c:v>
                </c:pt>
                <c:pt idx="224">
                  <c:v>36039</c:v>
                </c:pt>
                <c:pt idx="225">
                  <c:v>36069</c:v>
                </c:pt>
                <c:pt idx="226">
                  <c:v>36101</c:v>
                </c:pt>
                <c:pt idx="227">
                  <c:v>36130</c:v>
                </c:pt>
                <c:pt idx="228">
                  <c:v>36164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36283</c:v>
                </c:pt>
                <c:pt idx="233">
                  <c:v>36312</c:v>
                </c:pt>
                <c:pt idx="234">
                  <c:v>36342</c:v>
                </c:pt>
                <c:pt idx="235">
                  <c:v>36374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36528</c:v>
                </c:pt>
                <c:pt idx="241">
                  <c:v>36557</c:v>
                </c:pt>
                <c:pt idx="242">
                  <c:v>36586</c:v>
                </c:pt>
                <c:pt idx="243">
                  <c:v>36619</c:v>
                </c:pt>
                <c:pt idx="244">
                  <c:v>36647</c:v>
                </c:pt>
                <c:pt idx="245">
                  <c:v>36678</c:v>
                </c:pt>
                <c:pt idx="246">
                  <c:v>36710</c:v>
                </c:pt>
                <c:pt idx="247">
                  <c:v>36739</c:v>
                </c:pt>
                <c:pt idx="248">
                  <c:v>36770</c:v>
                </c:pt>
                <c:pt idx="249">
                  <c:v>36801</c:v>
                </c:pt>
                <c:pt idx="250">
                  <c:v>36831</c:v>
                </c:pt>
                <c:pt idx="251">
                  <c:v>36861</c:v>
                </c:pt>
                <c:pt idx="252">
                  <c:v>36893</c:v>
                </c:pt>
                <c:pt idx="253">
                  <c:v>36923</c:v>
                </c:pt>
                <c:pt idx="254">
                  <c:v>36951</c:v>
                </c:pt>
                <c:pt idx="255">
                  <c:v>36983</c:v>
                </c:pt>
                <c:pt idx="256">
                  <c:v>37012</c:v>
                </c:pt>
                <c:pt idx="257">
                  <c:v>37043</c:v>
                </c:pt>
                <c:pt idx="258">
                  <c:v>37074</c:v>
                </c:pt>
                <c:pt idx="259">
                  <c:v>37104</c:v>
                </c:pt>
                <c:pt idx="260">
                  <c:v>37138</c:v>
                </c:pt>
                <c:pt idx="261">
                  <c:v>37165</c:v>
                </c:pt>
                <c:pt idx="262">
                  <c:v>37196</c:v>
                </c:pt>
                <c:pt idx="263">
                  <c:v>37228</c:v>
                </c:pt>
                <c:pt idx="264">
                  <c:v>37258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37410</c:v>
                </c:pt>
                <c:pt idx="270">
                  <c:v>37438</c:v>
                </c:pt>
                <c:pt idx="271">
                  <c:v>37469</c:v>
                </c:pt>
                <c:pt idx="272">
                  <c:v>37502</c:v>
                </c:pt>
                <c:pt idx="273">
                  <c:v>37530</c:v>
                </c:pt>
                <c:pt idx="274">
                  <c:v>37561</c:v>
                </c:pt>
                <c:pt idx="275">
                  <c:v>37592</c:v>
                </c:pt>
                <c:pt idx="276">
                  <c:v>37623</c:v>
                </c:pt>
                <c:pt idx="277">
                  <c:v>37655</c:v>
                </c:pt>
                <c:pt idx="278">
                  <c:v>37683</c:v>
                </c:pt>
                <c:pt idx="279">
                  <c:v>37712</c:v>
                </c:pt>
                <c:pt idx="280">
                  <c:v>37742</c:v>
                </c:pt>
                <c:pt idx="281">
                  <c:v>37774</c:v>
                </c:pt>
                <c:pt idx="282">
                  <c:v>37803</c:v>
                </c:pt>
                <c:pt idx="283">
                  <c:v>37834</c:v>
                </c:pt>
                <c:pt idx="284">
                  <c:v>37866</c:v>
                </c:pt>
                <c:pt idx="285">
                  <c:v>37895</c:v>
                </c:pt>
                <c:pt idx="286">
                  <c:v>37928</c:v>
                </c:pt>
                <c:pt idx="287">
                  <c:v>37956</c:v>
                </c:pt>
                <c:pt idx="288">
                  <c:v>37988</c:v>
                </c:pt>
                <c:pt idx="289">
                  <c:v>38019</c:v>
                </c:pt>
                <c:pt idx="290">
                  <c:v>38047</c:v>
                </c:pt>
                <c:pt idx="291">
                  <c:v>38078</c:v>
                </c:pt>
                <c:pt idx="292">
                  <c:v>38110</c:v>
                </c:pt>
                <c:pt idx="293">
                  <c:v>38139</c:v>
                </c:pt>
                <c:pt idx="294">
                  <c:v>38169</c:v>
                </c:pt>
                <c:pt idx="295">
                  <c:v>38201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38355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38474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38628</c:v>
                </c:pt>
                <c:pt idx="310">
                  <c:v>38657</c:v>
                </c:pt>
                <c:pt idx="311">
                  <c:v>38687</c:v>
                </c:pt>
                <c:pt idx="312">
                  <c:v>38720</c:v>
                </c:pt>
                <c:pt idx="313">
                  <c:v>38749</c:v>
                </c:pt>
                <c:pt idx="314">
                  <c:v>38777</c:v>
                </c:pt>
                <c:pt idx="315">
                  <c:v>38810</c:v>
                </c:pt>
                <c:pt idx="316">
                  <c:v>38838</c:v>
                </c:pt>
                <c:pt idx="317">
                  <c:v>38869</c:v>
                </c:pt>
                <c:pt idx="318">
                  <c:v>38901</c:v>
                </c:pt>
                <c:pt idx="319">
                  <c:v>38930</c:v>
                </c:pt>
                <c:pt idx="320">
                  <c:v>38961</c:v>
                </c:pt>
                <c:pt idx="321">
                  <c:v>38992</c:v>
                </c:pt>
                <c:pt idx="322">
                  <c:v>39022</c:v>
                </c:pt>
                <c:pt idx="323">
                  <c:v>39052</c:v>
                </c:pt>
                <c:pt idx="324">
                  <c:v>39085</c:v>
                </c:pt>
                <c:pt idx="325">
                  <c:v>39114</c:v>
                </c:pt>
                <c:pt idx="326">
                  <c:v>39142</c:v>
                </c:pt>
                <c:pt idx="327">
                  <c:v>39174</c:v>
                </c:pt>
                <c:pt idx="328">
                  <c:v>39203</c:v>
                </c:pt>
                <c:pt idx="329">
                  <c:v>39234</c:v>
                </c:pt>
                <c:pt idx="330">
                  <c:v>39265</c:v>
                </c:pt>
                <c:pt idx="331">
                  <c:v>39295</c:v>
                </c:pt>
                <c:pt idx="332">
                  <c:v>39329</c:v>
                </c:pt>
                <c:pt idx="333">
                  <c:v>39356</c:v>
                </c:pt>
                <c:pt idx="334">
                  <c:v>39387</c:v>
                </c:pt>
                <c:pt idx="335">
                  <c:v>39419</c:v>
                </c:pt>
                <c:pt idx="336">
                  <c:v>39449</c:v>
                </c:pt>
                <c:pt idx="337">
                  <c:v>39479</c:v>
                </c:pt>
                <c:pt idx="338">
                  <c:v>39510</c:v>
                </c:pt>
                <c:pt idx="339">
                  <c:v>39539</c:v>
                </c:pt>
                <c:pt idx="340">
                  <c:v>39569</c:v>
                </c:pt>
                <c:pt idx="341">
                  <c:v>39601</c:v>
                </c:pt>
                <c:pt idx="342">
                  <c:v>39630</c:v>
                </c:pt>
                <c:pt idx="343">
                  <c:v>39661</c:v>
                </c:pt>
                <c:pt idx="344">
                  <c:v>39693</c:v>
                </c:pt>
                <c:pt idx="345">
                  <c:v>39722</c:v>
                </c:pt>
                <c:pt idx="346">
                  <c:v>39755</c:v>
                </c:pt>
                <c:pt idx="347">
                  <c:v>39783</c:v>
                </c:pt>
                <c:pt idx="348">
                  <c:v>39815</c:v>
                </c:pt>
                <c:pt idx="349">
                  <c:v>39846</c:v>
                </c:pt>
                <c:pt idx="350">
                  <c:v>39874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40028</c:v>
                </c:pt>
                <c:pt idx="356">
                  <c:v>40057</c:v>
                </c:pt>
                <c:pt idx="357">
                  <c:v>40087</c:v>
                </c:pt>
                <c:pt idx="358">
                  <c:v>40119</c:v>
                </c:pt>
                <c:pt idx="359">
                  <c:v>40148</c:v>
                </c:pt>
                <c:pt idx="360">
                  <c:v>40182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40301</c:v>
                </c:pt>
              </c:numCache>
            </c:numRef>
          </c:cat>
          <c:val>
            <c:numRef>
              <c:f>'Data Table'!$G$7:$G$371</c:f>
              <c:numCache>
                <c:formatCode>#,##0.00</c:formatCode>
                <c:ptCount val="365"/>
                <c:pt idx="0">
                  <c:v>110.63249999999999</c:v>
                </c:pt>
                <c:pt idx="1">
                  <c:v>114.8425</c:v>
                </c:pt>
                <c:pt idx="2">
                  <c:v>106.08000000000001</c:v>
                </c:pt>
                <c:pt idx="3">
                  <c:v>103.53</c:v>
                </c:pt>
                <c:pt idx="4">
                  <c:v>108.4375</c:v>
                </c:pt>
                <c:pt idx="5">
                  <c:v>113.3075</c:v>
                </c:pt>
                <c:pt idx="6">
                  <c:v>118.34500000000001</c:v>
                </c:pt>
                <c:pt idx="7">
                  <c:v>122.8125</c:v>
                </c:pt>
                <c:pt idx="8">
                  <c:v>125.44999999999999</c:v>
                </c:pt>
                <c:pt idx="9">
                  <c:v>128.36750000000001</c:v>
                </c:pt>
                <c:pt idx="10">
                  <c:v>134.29500000000002</c:v>
                </c:pt>
                <c:pt idx="11">
                  <c:v>135.565</c:v>
                </c:pt>
                <c:pt idx="12">
                  <c:v>133.55000000000001</c:v>
                </c:pt>
                <c:pt idx="13">
                  <c:v>129.35749999999999</c:v>
                </c:pt>
                <c:pt idx="14">
                  <c:v>133.55250000000001</c:v>
                </c:pt>
                <c:pt idx="15">
                  <c:v>134.52750000000003</c:v>
                </c:pt>
                <c:pt idx="16">
                  <c:v>132.27500000000001</c:v>
                </c:pt>
                <c:pt idx="17">
                  <c:v>132.06</c:v>
                </c:pt>
                <c:pt idx="18">
                  <c:v>129.9675</c:v>
                </c:pt>
                <c:pt idx="19">
                  <c:v>127.79500000000002</c:v>
                </c:pt>
                <c:pt idx="20">
                  <c:v>118.435</c:v>
                </c:pt>
                <c:pt idx="21">
                  <c:v>119.08750000000001</c:v>
                </c:pt>
                <c:pt idx="22">
                  <c:v>123.69999999999999</c:v>
                </c:pt>
                <c:pt idx="23">
                  <c:v>124.315</c:v>
                </c:pt>
                <c:pt idx="24">
                  <c:v>120.07499999999999</c:v>
                </c:pt>
                <c:pt idx="25">
                  <c:v>115.69</c:v>
                </c:pt>
                <c:pt idx="26">
                  <c:v>111.0825</c:v>
                </c:pt>
                <c:pt idx="27">
                  <c:v>114.80249999999999</c:v>
                </c:pt>
                <c:pt idx="28">
                  <c:v>114.85499999999999</c:v>
                </c:pt>
                <c:pt idx="29">
                  <c:v>110.2675</c:v>
                </c:pt>
                <c:pt idx="30">
                  <c:v>108.64250000000001</c:v>
                </c:pt>
                <c:pt idx="31">
                  <c:v>112.42</c:v>
                </c:pt>
                <c:pt idx="32">
                  <c:v>121.05249999999999</c:v>
                </c:pt>
                <c:pt idx="33">
                  <c:v>128.66750000000002</c:v>
                </c:pt>
                <c:pt idx="34">
                  <c:v>137.375</c:v>
                </c:pt>
                <c:pt idx="35">
                  <c:v>139.41749999999999</c:v>
                </c:pt>
                <c:pt idx="36">
                  <c:v>143.09750000000003</c:v>
                </c:pt>
                <c:pt idx="37">
                  <c:v>146.53249999999997</c:v>
                </c:pt>
                <c:pt idx="38">
                  <c:v>151.03</c:v>
                </c:pt>
                <c:pt idx="39">
                  <c:v>157.98750000000001</c:v>
                </c:pt>
                <c:pt idx="40">
                  <c:v>163.51999999999998</c:v>
                </c:pt>
                <c:pt idx="41">
                  <c:v>165.60500000000002</c:v>
                </c:pt>
                <c:pt idx="42">
                  <c:v>165.72250000000003</c:v>
                </c:pt>
                <c:pt idx="43">
                  <c:v>162.78749999999999</c:v>
                </c:pt>
                <c:pt idx="44">
                  <c:v>166.20749999999998</c:v>
                </c:pt>
                <c:pt idx="45">
                  <c:v>166.26249999999999</c:v>
                </c:pt>
                <c:pt idx="46">
                  <c:v>164.91249999999999</c:v>
                </c:pt>
                <c:pt idx="47">
                  <c:v>164.91250000000002</c:v>
                </c:pt>
                <c:pt idx="48">
                  <c:v>164.97749999999999</c:v>
                </c:pt>
                <c:pt idx="49">
                  <c:v>159.14999999999998</c:v>
                </c:pt>
                <c:pt idx="50">
                  <c:v>157.61750000000001</c:v>
                </c:pt>
                <c:pt idx="51">
                  <c:v>158.51</c:v>
                </c:pt>
                <c:pt idx="52">
                  <c:v>155.34750000000003</c:v>
                </c:pt>
                <c:pt idx="53">
                  <c:v>151.97500000000002</c:v>
                </c:pt>
                <c:pt idx="54">
                  <c:v>151.23749999999998</c:v>
                </c:pt>
                <c:pt idx="55">
                  <c:v>159.19999999999999</c:v>
                </c:pt>
                <c:pt idx="56">
                  <c:v>166.3725</c:v>
                </c:pt>
                <c:pt idx="57">
                  <c:v>165.45750000000001</c:v>
                </c:pt>
                <c:pt idx="58">
                  <c:v>165.76750000000001</c:v>
                </c:pt>
                <c:pt idx="59">
                  <c:v>165.3475</c:v>
                </c:pt>
                <c:pt idx="60">
                  <c:v>172.61500000000001</c:v>
                </c:pt>
                <c:pt idx="61">
                  <c:v>180.6275</c:v>
                </c:pt>
                <c:pt idx="62">
                  <c:v>180.565</c:v>
                </c:pt>
                <c:pt idx="63">
                  <c:v>180.49</c:v>
                </c:pt>
                <c:pt idx="64">
                  <c:v>184.42750000000001</c:v>
                </c:pt>
                <c:pt idx="65">
                  <c:v>189.57</c:v>
                </c:pt>
                <c:pt idx="66">
                  <c:v>192.035</c:v>
                </c:pt>
                <c:pt idx="67">
                  <c:v>189.45499999999998</c:v>
                </c:pt>
                <c:pt idx="68">
                  <c:v>184.74</c:v>
                </c:pt>
                <c:pt idx="69">
                  <c:v>185.79750000000001</c:v>
                </c:pt>
                <c:pt idx="70">
                  <c:v>196.19</c:v>
                </c:pt>
                <c:pt idx="71">
                  <c:v>206.6575</c:v>
                </c:pt>
                <c:pt idx="72">
                  <c:v>210.0575</c:v>
                </c:pt>
                <c:pt idx="73">
                  <c:v>219.35999999999999</c:v>
                </c:pt>
                <c:pt idx="74">
                  <c:v>232.0275</c:v>
                </c:pt>
                <c:pt idx="75">
                  <c:v>236.54750000000001</c:v>
                </c:pt>
                <c:pt idx="76">
                  <c:v>241.08</c:v>
                </c:pt>
                <c:pt idx="77">
                  <c:v>246.73000000000002</c:v>
                </c:pt>
                <c:pt idx="78">
                  <c:v>243.26500000000001</c:v>
                </c:pt>
                <c:pt idx="79">
                  <c:v>243.80250000000001</c:v>
                </c:pt>
                <c:pt idx="80">
                  <c:v>241.61500000000001</c:v>
                </c:pt>
                <c:pt idx="81">
                  <c:v>237.7825</c:v>
                </c:pt>
                <c:pt idx="82">
                  <c:v>244.48000000000002</c:v>
                </c:pt>
                <c:pt idx="83">
                  <c:v>246.88499999999999</c:v>
                </c:pt>
                <c:pt idx="84">
                  <c:v>259.84499999999997</c:v>
                </c:pt>
                <c:pt idx="85">
                  <c:v>279.7475</c:v>
                </c:pt>
                <c:pt idx="86">
                  <c:v>290.22250000000003</c:v>
                </c:pt>
                <c:pt idx="87">
                  <c:v>289.8175</c:v>
                </c:pt>
                <c:pt idx="88">
                  <c:v>288.19749999999999</c:v>
                </c:pt>
                <c:pt idx="89">
                  <c:v>297.83</c:v>
                </c:pt>
                <c:pt idx="90">
                  <c:v>311.00749999999999</c:v>
                </c:pt>
                <c:pt idx="91">
                  <c:v>325.20499999999998</c:v>
                </c:pt>
                <c:pt idx="92">
                  <c:v>323.09499999999997</c:v>
                </c:pt>
                <c:pt idx="93">
                  <c:v>279.755</c:v>
                </c:pt>
                <c:pt idx="94">
                  <c:v>241.2475</c:v>
                </c:pt>
                <c:pt idx="95">
                  <c:v>237.9975</c:v>
                </c:pt>
                <c:pt idx="96">
                  <c:v>251.52999999999997</c:v>
                </c:pt>
                <c:pt idx="97">
                  <c:v>260.1275</c:v>
                </c:pt>
                <c:pt idx="98">
                  <c:v>263.85500000000002</c:v>
                </c:pt>
                <c:pt idx="99">
                  <c:v>261.745</c:v>
                </c:pt>
                <c:pt idx="100">
                  <c:v>259.01749999999998</c:v>
                </c:pt>
                <c:pt idx="101">
                  <c:v>268.65999999999997</c:v>
                </c:pt>
                <c:pt idx="102">
                  <c:v>271.09000000000003</c:v>
                </c:pt>
                <c:pt idx="103">
                  <c:v>266.07</c:v>
                </c:pt>
                <c:pt idx="104">
                  <c:v>266.32</c:v>
                </c:pt>
                <c:pt idx="105">
                  <c:v>275.91249999999997</c:v>
                </c:pt>
                <c:pt idx="106">
                  <c:v>273.97250000000003</c:v>
                </c:pt>
                <c:pt idx="107">
                  <c:v>275.58000000000004</c:v>
                </c:pt>
                <c:pt idx="108">
                  <c:v>286.6275</c:v>
                </c:pt>
                <c:pt idx="109">
                  <c:v>293.28999999999996</c:v>
                </c:pt>
                <c:pt idx="110">
                  <c:v>292.54499999999996</c:v>
                </c:pt>
                <c:pt idx="111">
                  <c:v>302.32749999999999</c:v>
                </c:pt>
                <c:pt idx="112">
                  <c:v>314.32</c:v>
                </c:pt>
                <c:pt idx="113">
                  <c:v>320.51499999999999</c:v>
                </c:pt>
                <c:pt idx="114">
                  <c:v>331.84999999999997</c:v>
                </c:pt>
                <c:pt idx="115">
                  <c:v>347.315</c:v>
                </c:pt>
                <c:pt idx="116">
                  <c:v>349.02499999999998</c:v>
                </c:pt>
                <c:pt idx="117">
                  <c:v>344.26750000000004</c:v>
                </c:pt>
                <c:pt idx="118">
                  <c:v>340.94</c:v>
                </c:pt>
                <c:pt idx="119">
                  <c:v>348.28499999999997</c:v>
                </c:pt>
                <c:pt idx="120">
                  <c:v>340.72499999999997</c:v>
                </c:pt>
                <c:pt idx="121">
                  <c:v>329.78999999999996</c:v>
                </c:pt>
                <c:pt idx="122">
                  <c:v>336.85</c:v>
                </c:pt>
                <c:pt idx="123">
                  <c:v>336.45</c:v>
                </c:pt>
                <c:pt idx="124">
                  <c:v>346.27249999999998</c:v>
                </c:pt>
                <c:pt idx="125">
                  <c:v>359.82249999999999</c:v>
                </c:pt>
                <c:pt idx="126">
                  <c:v>358.51</c:v>
                </c:pt>
                <c:pt idx="127">
                  <c:v>335.56</c:v>
                </c:pt>
                <c:pt idx="128">
                  <c:v>312.77999999999997</c:v>
                </c:pt>
                <c:pt idx="129">
                  <c:v>306.07499999999999</c:v>
                </c:pt>
                <c:pt idx="130">
                  <c:v>312.71000000000004</c:v>
                </c:pt>
                <c:pt idx="131">
                  <c:v>327.10000000000002</c:v>
                </c:pt>
                <c:pt idx="132">
                  <c:v>331.85250000000002</c:v>
                </c:pt>
                <c:pt idx="133">
                  <c:v>355.57749999999999</c:v>
                </c:pt>
                <c:pt idx="134">
                  <c:v>371.42</c:v>
                </c:pt>
                <c:pt idx="135">
                  <c:v>378.02249999999998</c:v>
                </c:pt>
                <c:pt idx="136">
                  <c:v>380.21499999999997</c:v>
                </c:pt>
                <c:pt idx="137">
                  <c:v>379.69</c:v>
                </c:pt>
                <c:pt idx="138">
                  <c:v>379.43</c:v>
                </c:pt>
                <c:pt idx="139">
                  <c:v>388.53750000000002</c:v>
                </c:pt>
                <c:pt idx="140">
                  <c:v>390.91999999999996</c:v>
                </c:pt>
                <c:pt idx="141">
                  <c:v>387.55750000000006</c:v>
                </c:pt>
                <c:pt idx="142">
                  <c:v>384.38249999999999</c:v>
                </c:pt>
                <c:pt idx="143">
                  <c:v>395.46999999999997</c:v>
                </c:pt>
                <c:pt idx="144">
                  <c:v>413.90749999999997</c:v>
                </c:pt>
                <c:pt idx="145">
                  <c:v>411.47750000000002</c:v>
                </c:pt>
                <c:pt idx="146">
                  <c:v>408.02250000000004</c:v>
                </c:pt>
                <c:pt idx="147">
                  <c:v>406.82750000000004</c:v>
                </c:pt>
                <c:pt idx="148">
                  <c:v>414.72500000000002</c:v>
                </c:pt>
                <c:pt idx="149">
                  <c:v>410.17750000000001</c:v>
                </c:pt>
                <c:pt idx="150">
                  <c:v>416.10250000000002</c:v>
                </c:pt>
                <c:pt idx="151">
                  <c:v>417.91499999999996</c:v>
                </c:pt>
                <c:pt idx="152">
                  <c:v>417.45249999999999</c:v>
                </c:pt>
                <c:pt idx="153">
                  <c:v>413.61</c:v>
                </c:pt>
                <c:pt idx="154">
                  <c:v>424.38</c:v>
                </c:pt>
                <c:pt idx="155">
                  <c:v>434.58000000000004</c:v>
                </c:pt>
                <c:pt idx="156">
                  <c:v>436.005</c:v>
                </c:pt>
                <c:pt idx="157">
                  <c:v>440.11249999999995</c:v>
                </c:pt>
                <c:pt idx="158">
                  <c:v>448.22</c:v>
                </c:pt>
                <c:pt idx="159">
                  <c:v>444.19749999999999</c:v>
                </c:pt>
                <c:pt idx="160">
                  <c:v>445.44749999999999</c:v>
                </c:pt>
                <c:pt idx="161">
                  <c:v>449.72250000000003</c:v>
                </c:pt>
                <c:pt idx="162">
                  <c:v>447.80500000000006</c:v>
                </c:pt>
                <c:pt idx="163">
                  <c:v>455.54750000000001</c:v>
                </c:pt>
                <c:pt idx="164">
                  <c:v>458.98</c:v>
                </c:pt>
                <c:pt idx="165">
                  <c:v>463.56499999999994</c:v>
                </c:pt>
                <c:pt idx="166">
                  <c:v>463.27250000000004</c:v>
                </c:pt>
                <c:pt idx="167">
                  <c:v>465.28000000000003</c:v>
                </c:pt>
                <c:pt idx="168">
                  <c:v>473.83249999999998</c:v>
                </c:pt>
                <c:pt idx="169">
                  <c:v>473.8075</c:v>
                </c:pt>
                <c:pt idx="170">
                  <c:v>455.05250000000001</c:v>
                </c:pt>
                <c:pt idx="171">
                  <c:v>446.30500000000001</c:v>
                </c:pt>
                <c:pt idx="172">
                  <c:v>451.49</c:v>
                </c:pt>
                <c:pt idx="173">
                  <c:v>450.95749999999998</c:v>
                </c:pt>
                <c:pt idx="174">
                  <c:v>451.35999999999996</c:v>
                </c:pt>
                <c:pt idx="175">
                  <c:v>466.85999999999996</c:v>
                </c:pt>
                <c:pt idx="176">
                  <c:v>468.04</c:v>
                </c:pt>
                <c:pt idx="177">
                  <c:v>464.76250000000005</c:v>
                </c:pt>
                <c:pt idx="178">
                  <c:v>460.59750000000003</c:v>
                </c:pt>
                <c:pt idx="179">
                  <c:v>454.60749999999996</c:v>
                </c:pt>
                <c:pt idx="180">
                  <c:v>464.54750000000001</c:v>
                </c:pt>
                <c:pt idx="181">
                  <c:v>479.07249999999999</c:v>
                </c:pt>
                <c:pt idx="182">
                  <c:v>493.98750000000001</c:v>
                </c:pt>
                <c:pt idx="183">
                  <c:v>507.72500000000002</c:v>
                </c:pt>
                <c:pt idx="184">
                  <c:v>523.65</c:v>
                </c:pt>
                <c:pt idx="185">
                  <c:v>538.80500000000006</c:v>
                </c:pt>
                <c:pt idx="186">
                  <c:v>553.68000000000006</c:v>
                </c:pt>
                <c:pt idx="187">
                  <c:v>560.65</c:v>
                </c:pt>
                <c:pt idx="188">
                  <c:v>573.72749999999996</c:v>
                </c:pt>
                <c:pt idx="189">
                  <c:v>582.03</c:v>
                </c:pt>
                <c:pt idx="190">
                  <c:v>594.15</c:v>
                </c:pt>
                <c:pt idx="191">
                  <c:v>612.3075</c:v>
                </c:pt>
                <c:pt idx="192">
                  <c:v>621.35500000000002</c:v>
                </c:pt>
                <c:pt idx="193">
                  <c:v>643.59749999999997</c:v>
                </c:pt>
                <c:pt idx="194">
                  <c:v>642.63250000000005</c:v>
                </c:pt>
                <c:pt idx="195">
                  <c:v>645.12249999999995</c:v>
                </c:pt>
                <c:pt idx="196">
                  <c:v>658.61500000000001</c:v>
                </c:pt>
                <c:pt idx="197">
                  <c:v>669.70500000000004</c:v>
                </c:pt>
                <c:pt idx="198">
                  <c:v>648.08500000000004</c:v>
                </c:pt>
                <c:pt idx="199">
                  <c:v>650.52750000000003</c:v>
                </c:pt>
                <c:pt idx="200">
                  <c:v>668.54250000000002</c:v>
                </c:pt>
                <c:pt idx="201">
                  <c:v>697.78</c:v>
                </c:pt>
                <c:pt idx="202">
                  <c:v>731.4274999999999</c:v>
                </c:pt>
                <c:pt idx="203">
                  <c:v>744.05</c:v>
                </c:pt>
                <c:pt idx="204">
                  <c:v>762.78</c:v>
                </c:pt>
                <c:pt idx="205">
                  <c:v>792.02250000000004</c:v>
                </c:pt>
                <c:pt idx="206">
                  <c:v>779.74249999999995</c:v>
                </c:pt>
                <c:pt idx="207">
                  <c:v>774.03250000000003</c:v>
                </c:pt>
                <c:pt idx="208">
                  <c:v>823.67499999999995</c:v>
                </c:pt>
                <c:pt idx="209">
                  <c:v>868.58249999999998</c:v>
                </c:pt>
                <c:pt idx="210">
                  <c:v>920.43</c:v>
                </c:pt>
                <c:pt idx="211">
                  <c:v>927.81750000000011</c:v>
                </c:pt>
                <c:pt idx="212">
                  <c:v>926.70249999999987</c:v>
                </c:pt>
                <c:pt idx="213">
                  <c:v>925.07249999999999</c:v>
                </c:pt>
                <c:pt idx="214">
                  <c:v>933.79500000000007</c:v>
                </c:pt>
                <c:pt idx="215">
                  <c:v>959.25</c:v>
                </c:pt>
                <c:pt idx="216">
                  <c:v>964.0474999999999</c:v>
                </c:pt>
                <c:pt idx="217">
                  <c:v>1015.3900000000001</c:v>
                </c:pt>
                <c:pt idx="218">
                  <c:v>1073.7574999999999</c:v>
                </c:pt>
                <c:pt idx="219">
                  <c:v>1105.7950000000001</c:v>
                </c:pt>
                <c:pt idx="220">
                  <c:v>1101.8699999999999</c:v>
                </c:pt>
                <c:pt idx="221">
                  <c:v>1111.1200000000001</c:v>
                </c:pt>
                <c:pt idx="222">
                  <c:v>1139.8475000000001</c:v>
                </c:pt>
                <c:pt idx="223">
                  <c:v>1039.2549999999999</c:v>
                </c:pt>
                <c:pt idx="224">
                  <c:v>995.09500000000003</c:v>
                </c:pt>
                <c:pt idx="225">
                  <c:v>1035.6950000000002</c:v>
                </c:pt>
                <c:pt idx="226">
                  <c:v>1138.4850000000001</c:v>
                </c:pt>
                <c:pt idx="227">
                  <c:v>1193.67</c:v>
                </c:pt>
                <c:pt idx="228">
                  <c:v>1248.675</c:v>
                </c:pt>
                <c:pt idx="229">
                  <c:v>1253.425</c:v>
                </c:pt>
                <c:pt idx="230">
                  <c:v>1266.1374999999998</c:v>
                </c:pt>
                <c:pt idx="231">
                  <c:v>1318.9175</c:v>
                </c:pt>
                <c:pt idx="232">
                  <c:v>1322.5774999999999</c:v>
                </c:pt>
                <c:pt idx="233">
                  <c:v>1331.2375</c:v>
                </c:pt>
                <c:pt idx="234">
                  <c:v>1362.5625</c:v>
                </c:pt>
                <c:pt idx="235">
                  <c:v>1324.925</c:v>
                </c:pt>
                <c:pt idx="236">
                  <c:v>1305.1925000000001</c:v>
                </c:pt>
                <c:pt idx="237">
                  <c:v>1313.1275000000001</c:v>
                </c:pt>
                <c:pt idx="238">
                  <c:v>1380.8899999999999</c:v>
                </c:pt>
                <c:pt idx="239">
                  <c:v>1429.66</c:v>
                </c:pt>
                <c:pt idx="240">
                  <c:v>1422.9625000000001</c:v>
                </c:pt>
                <c:pt idx="241">
                  <c:v>1382.625</c:v>
                </c:pt>
                <c:pt idx="242">
                  <c:v>1441.1224999999999</c:v>
                </c:pt>
                <c:pt idx="243">
                  <c:v>1454.4</c:v>
                </c:pt>
                <c:pt idx="244">
                  <c:v>1428.9074999999998</c:v>
                </c:pt>
                <c:pt idx="245">
                  <c:v>1446.1824999999999</c:v>
                </c:pt>
                <c:pt idx="246">
                  <c:v>1454.16</c:v>
                </c:pt>
                <c:pt idx="247">
                  <c:v>1474.7875000000001</c:v>
                </c:pt>
                <c:pt idx="248">
                  <c:v>1475.93</c:v>
                </c:pt>
                <c:pt idx="249">
                  <c:v>1406.6325000000002</c:v>
                </c:pt>
                <c:pt idx="250">
                  <c:v>1369.4275</c:v>
                </c:pt>
                <c:pt idx="251">
                  <c:v>1319.5874999999999</c:v>
                </c:pt>
                <c:pt idx="252">
                  <c:v>1336.07</c:v>
                </c:pt>
                <c:pt idx="253">
                  <c:v>1299.4425000000001</c:v>
                </c:pt>
                <c:pt idx="254">
                  <c:v>1187.22</c:v>
                </c:pt>
                <c:pt idx="255">
                  <c:v>1192.77</c:v>
                </c:pt>
                <c:pt idx="256">
                  <c:v>1263.3025</c:v>
                </c:pt>
                <c:pt idx="257">
                  <c:v>1242.4624999999999</c:v>
                </c:pt>
                <c:pt idx="258">
                  <c:v>1210.2424999999998</c:v>
                </c:pt>
                <c:pt idx="259">
                  <c:v>1173.9875</c:v>
                </c:pt>
                <c:pt idx="260">
                  <c:v>1068.6675</c:v>
                </c:pt>
                <c:pt idx="261">
                  <c:v>1059.5225</c:v>
                </c:pt>
                <c:pt idx="262">
                  <c:v>1104.23</c:v>
                </c:pt>
                <c:pt idx="263">
                  <c:v>1143.9199999999998</c:v>
                </c:pt>
                <c:pt idx="264">
                  <c:v>1134.2275</c:v>
                </c:pt>
                <c:pt idx="265">
                  <c:v>1110.3724999999999</c:v>
                </c:pt>
                <c:pt idx="266">
                  <c:v>1133.6975</c:v>
                </c:pt>
                <c:pt idx="267">
                  <c:v>1108.9025000000001</c:v>
                </c:pt>
                <c:pt idx="268">
                  <c:v>1074.9025000000001</c:v>
                </c:pt>
                <c:pt idx="269">
                  <c:v>1020.1550000000001</c:v>
                </c:pt>
                <c:pt idx="270">
                  <c:v>917.89499999999998</c:v>
                </c:pt>
                <c:pt idx="271">
                  <c:v>906.53250000000003</c:v>
                </c:pt>
                <c:pt idx="272">
                  <c:v>863.89249999999993</c:v>
                </c:pt>
                <c:pt idx="273">
                  <c:v>844.27749999999992</c:v>
                </c:pt>
                <c:pt idx="274">
                  <c:v>908.98500000000001</c:v>
                </c:pt>
                <c:pt idx="275">
                  <c:v>909.96500000000003</c:v>
                </c:pt>
                <c:pt idx="276">
                  <c:v>877.72749999999996</c:v>
                </c:pt>
                <c:pt idx="277">
                  <c:v>841.94500000000005</c:v>
                </c:pt>
                <c:pt idx="278">
                  <c:v>843.53249999999991</c:v>
                </c:pt>
                <c:pt idx="279">
                  <c:v>884.29750000000001</c:v>
                </c:pt>
                <c:pt idx="280">
                  <c:v>937.18000000000006</c:v>
                </c:pt>
                <c:pt idx="281">
                  <c:v>979.25250000000005</c:v>
                </c:pt>
                <c:pt idx="282">
                  <c:v>985.57999999999993</c:v>
                </c:pt>
                <c:pt idx="283">
                  <c:v>992.54250000000002</c:v>
                </c:pt>
                <c:pt idx="284">
                  <c:v>1008.6575</c:v>
                </c:pt>
                <c:pt idx="285">
                  <c:v>1024.1100000000001</c:v>
                </c:pt>
                <c:pt idx="286">
                  <c:v>1050.94</c:v>
                </c:pt>
                <c:pt idx="287">
                  <c:v>1084.0225</c:v>
                </c:pt>
                <c:pt idx="288">
                  <c:v>1125.8775000000001</c:v>
                </c:pt>
                <c:pt idx="289">
                  <c:v>1139.8724999999999</c:v>
                </c:pt>
                <c:pt idx="290">
                  <c:v>1130.385</c:v>
                </c:pt>
                <c:pt idx="291">
                  <c:v>1122.8274999999999</c:v>
                </c:pt>
                <c:pt idx="292">
                  <c:v>1108.01</c:v>
                </c:pt>
                <c:pt idx="293">
                  <c:v>1130.2950000000001</c:v>
                </c:pt>
                <c:pt idx="294">
                  <c:v>1115.5450000000001</c:v>
                </c:pt>
                <c:pt idx="295">
                  <c:v>1094.0899999999999</c:v>
                </c:pt>
                <c:pt idx="296">
                  <c:v>1112.385</c:v>
                </c:pt>
                <c:pt idx="297">
                  <c:v>1119.28</c:v>
                </c:pt>
                <c:pt idx="298">
                  <c:v>1155.02</c:v>
                </c:pt>
                <c:pt idx="299">
                  <c:v>1194.2024999999999</c:v>
                </c:pt>
                <c:pt idx="300">
                  <c:v>1193.6849999999999</c:v>
                </c:pt>
                <c:pt idx="301">
                  <c:v>1194.5650000000001</c:v>
                </c:pt>
                <c:pt idx="302">
                  <c:v>1194.2474999999999</c:v>
                </c:pt>
                <c:pt idx="303">
                  <c:v>1166.3675000000001</c:v>
                </c:pt>
                <c:pt idx="304">
                  <c:v>1173.5225</c:v>
                </c:pt>
                <c:pt idx="305">
                  <c:v>1197.68</c:v>
                </c:pt>
                <c:pt idx="306">
                  <c:v>1213.5525</c:v>
                </c:pt>
                <c:pt idx="307">
                  <c:v>1225.3599999999999</c:v>
                </c:pt>
                <c:pt idx="308">
                  <c:v>1224.405</c:v>
                </c:pt>
                <c:pt idx="309">
                  <c:v>1209.3399999999999</c:v>
                </c:pt>
                <c:pt idx="310">
                  <c:v>1232.0500000000002</c:v>
                </c:pt>
                <c:pt idx="311">
                  <c:v>1255.04</c:v>
                </c:pt>
                <c:pt idx="312">
                  <c:v>1267.2525000000001</c:v>
                </c:pt>
                <c:pt idx="313">
                  <c:v>1277.9799999999998</c:v>
                </c:pt>
                <c:pt idx="314">
                  <c:v>1288.7075</c:v>
                </c:pt>
                <c:pt idx="315">
                  <c:v>1303.0974999999999</c:v>
                </c:pt>
                <c:pt idx="316">
                  <c:v>1288.1849999999999</c:v>
                </c:pt>
                <c:pt idx="317">
                  <c:v>1262.5550000000001</c:v>
                </c:pt>
                <c:pt idx="318">
                  <c:v>1262.92</c:v>
                </c:pt>
                <c:pt idx="319">
                  <c:v>1287.5974999999999</c:v>
                </c:pt>
                <c:pt idx="320">
                  <c:v>1317.7150000000001</c:v>
                </c:pt>
                <c:pt idx="321">
                  <c:v>1357.5774999999999</c:v>
                </c:pt>
                <c:pt idx="322">
                  <c:v>1386.8150000000001</c:v>
                </c:pt>
                <c:pt idx="323">
                  <c:v>1409.1675</c:v>
                </c:pt>
                <c:pt idx="324">
                  <c:v>1425.4624999999999</c:v>
                </c:pt>
                <c:pt idx="325">
                  <c:v>1423.9275</c:v>
                </c:pt>
                <c:pt idx="326">
                  <c:v>1407.6324999999999</c:v>
                </c:pt>
                <c:pt idx="327">
                  <c:v>1454.3974999999998</c:v>
                </c:pt>
                <c:pt idx="328">
                  <c:v>1506.3125</c:v>
                </c:pt>
                <c:pt idx="329">
                  <c:v>1514.6774999999998</c:v>
                </c:pt>
                <c:pt idx="330">
                  <c:v>1492.52</c:v>
                </c:pt>
                <c:pt idx="331">
                  <c:v>1450.915</c:v>
                </c:pt>
                <c:pt idx="332">
                  <c:v>1494.6849999999999</c:v>
                </c:pt>
                <c:pt idx="333">
                  <c:v>1535.5800000000002</c:v>
                </c:pt>
                <c:pt idx="334">
                  <c:v>1494.7050000000002</c:v>
                </c:pt>
                <c:pt idx="335">
                  <c:v>1476.8025</c:v>
                </c:pt>
                <c:pt idx="336">
                  <c:v>1397.085</c:v>
                </c:pt>
                <c:pt idx="337">
                  <c:v>1355.5</c:v>
                </c:pt>
                <c:pt idx="338">
                  <c:v>1317.4525000000001</c:v>
                </c:pt>
                <c:pt idx="339">
                  <c:v>1360.23</c:v>
                </c:pt>
                <c:pt idx="340">
                  <c:v>1399.915</c:v>
                </c:pt>
                <c:pt idx="341">
                  <c:v>1338.9175</c:v>
                </c:pt>
                <c:pt idx="342">
                  <c:v>1259.17</c:v>
                </c:pt>
                <c:pt idx="343">
                  <c:v>1278.2125000000001</c:v>
                </c:pt>
                <c:pt idx="344">
                  <c:v>1215.9124999999999</c:v>
                </c:pt>
                <c:pt idx="345">
                  <c:v>1034.9375</c:v>
                </c:pt>
                <c:pt idx="346">
                  <c:v>903.3599999999999</c:v>
                </c:pt>
                <c:pt idx="347">
                  <c:v>881.6</c:v>
                </c:pt>
                <c:pt idx="348">
                  <c:v>869.25500000000011</c:v>
                </c:pt>
                <c:pt idx="349">
                  <c:v>791.92750000000001</c:v>
                </c:pt>
                <c:pt idx="350">
                  <c:v>756.80250000000001</c:v>
                </c:pt>
                <c:pt idx="351">
                  <c:v>834.60500000000002</c:v>
                </c:pt>
                <c:pt idx="352">
                  <c:v>897.03749999999991</c:v>
                </c:pt>
                <c:pt idx="353">
                  <c:v>921.91750000000002</c:v>
                </c:pt>
                <c:pt idx="354">
                  <c:v>943.57500000000005</c:v>
                </c:pt>
                <c:pt idx="355">
                  <c:v>1007.2049999999999</c:v>
                </c:pt>
                <c:pt idx="356">
                  <c:v>1037.18</c:v>
                </c:pt>
                <c:pt idx="357">
                  <c:v>1053.1025</c:v>
                </c:pt>
                <c:pt idx="358">
                  <c:v>1068.72</c:v>
                </c:pt>
                <c:pt idx="359">
                  <c:v>1107.5650000000001</c:v>
                </c:pt>
                <c:pt idx="360">
                  <c:v>1103.1175000000001</c:v>
                </c:pt>
                <c:pt idx="361">
                  <c:v>1083.825</c:v>
                </c:pt>
                <c:pt idx="362">
                  <c:v>1140.21</c:v>
                </c:pt>
                <c:pt idx="363">
                  <c:v>1187.1025</c:v>
                </c:pt>
                <c:pt idx="364">
                  <c:v>1130.9749999999999</c:v>
                </c:pt>
              </c:numCache>
            </c:numRef>
          </c:val>
          <c:smooth val="0"/>
        </c:ser>
        <c:ser>
          <c:idx val="1"/>
          <c:order val="1"/>
          <c:tx>
            <c:v>Average</c:v>
          </c:tx>
          <c:spPr>
            <a:ln w="19050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'Data Table'!$B$7:$B$371</c:f>
              <c:numCache>
                <c:formatCode>yyyy\-mm</c:formatCode>
                <c:ptCount val="365"/>
                <c:pt idx="0">
                  <c:v>29222</c:v>
                </c:pt>
                <c:pt idx="1">
                  <c:v>29252</c:v>
                </c:pt>
                <c:pt idx="2">
                  <c:v>29283</c:v>
                </c:pt>
                <c:pt idx="3">
                  <c:v>29312</c:v>
                </c:pt>
                <c:pt idx="4">
                  <c:v>29342</c:v>
                </c:pt>
                <c:pt idx="5">
                  <c:v>29374</c:v>
                </c:pt>
                <c:pt idx="6">
                  <c:v>29403</c:v>
                </c:pt>
                <c:pt idx="7">
                  <c:v>29434</c:v>
                </c:pt>
                <c:pt idx="8">
                  <c:v>29466</c:v>
                </c:pt>
                <c:pt idx="9">
                  <c:v>29495</c:v>
                </c:pt>
                <c:pt idx="10">
                  <c:v>29528</c:v>
                </c:pt>
                <c:pt idx="11">
                  <c:v>29556</c:v>
                </c:pt>
                <c:pt idx="12">
                  <c:v>29588</c:v>
                </c:pt>
                <c:pt idx="13">
                  <c:v>29619</c:v>
                </c:pt>
                <c:pt idx="14">
                  <c:v>29647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29801</c:v>
                </c:pt>
                <c:pt idx="20">
                  <c:v>29830</c:v>
                </c:pt>
                <c:pt idx="21">
                  <c:v>29860</c:v>
                </c:pt>
                <c:pt idx="22">
                  <c:v>29892</c:v>
                </c:pt>
                <c:pt idx="23">
                  <c:v>29921</c:v>
                </c:pt>
                <c:pt idx="24">
                  <c:v>29955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30074</c:v>
                </c:pt>
                <c:pt idx="29">
                  <c:v>30103</c:v>
                </c:pt>
                <c:pt idx="30">
                  <c:v>30133</c:v>
                </c:pt>
                <c:pt idx="31">
                  <c:v>30165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30319</c:v>
                </c:pt>
                <c:pt idx="37">
                  <c:v>30348</c:v>
                </c:pt>
                <c:pt idx="38">
                  <c:v>30376</c:v>
                </c:pt>
                <c:pt idx="39">
                  <c:v>30410</c:v>
                </c:pt>
                <c:pt idx="40">
                  <c:v>30438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30592</c:v>
                </c:pt>
                <c:pt idx="46">
                  <c:v>30621</c:v>
                </c:pt>
                <c:pt idx="47">
                  <c:v>30651</c:v>
                </c:pt>
                <c:pt idx="48">
                  <c:v>30684</c:v>
                </c:pt>
                <c:pt idx="49">
                  <c:v>30713</c:v>
                </c:pt>
                <c:pt idx="50">
                  <c:v>30742</c:v>
                </c:pt>
                <c:pt idx="51">
                  <c:v>30774</c:v>
                </c:pt>
                <c:pt idx="52">
                  <c:v>30803</c:v>
                </c:pt>
                <c:pt idx="53">
                  <c:v>30834</c:v>
                </c:pt>
                <c:pt idx="54">
                  <c:v>30865</c:v>
                </c:pt>
                <c:pt idx="55">
                  <c:v>30895</c:v>
                </c:pt>
                <c:pt idx="56">
                  <c:v>30929</c:v>
                </c:pt>
                <c:pt idx="57">
                  <c:v>30956</c:v>
                </c:pt>
                <c:pt idx="58">
                  <c:v>30987</c:v>
                </c:pt>
                <c:pt idx="59">
                  <c:v>31019</c:v>
                </c:pt>
                <c:pt idx="60">
                  <c:v>31049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31201</c:v>
                </c:pt>
                <c:pt idx="66">
                  <c:v>31229</c:v>
                </c:pt>
                <c:pt idx="67">
                  <c:v>31260</c:v>
                </c:pt>
                <c:pt idx="68">
                  <c:v>31293</c:v>
                </c:pt>
                <c:pt idx="69">
                  <c:v>31321</c:v>
                </c:pt>
                <c:pt idx="70">
                  <c:v>31352</c:v>
                </c:pt>
                <c:pt idx="71">
                  <c:v>31383</c:v>
                </c:pt>
                <c:pt idx="72">
                  <c:v>31414</c:v>
                </c:pt>
                <c:pt idx="73">
                  <c:v>31446</c:v>
                </c:pt>
                <c:pt idx="74">
                  <c:v>31474</c:v>
                </c:pt>
                <c:pt idx="75">
                  <c:v>31503</c:v>
                </c:pt>
                <c:pt idx="76">
                  <c:v>31533</c:v>
                </c:pt>
                <c:pt idx="77">
                  <c:v>31565</c:v>
                </c:pt>
                <c:pt idx="78">
                  <c:v>31594</c:v>
                </c:pt>
                <c:pt idx="79">
                  <c:v>31625</c:v>
                </c:pt>
                <c:pt idx="80">
                  <c:v>31657</c:v>
                </c:pt>
                <c:pt idx="81">
                  <c:v>31686</c:v>
                </c:pt>
                <c:pt idx="82">
                  <c:v>31719</c:v>
                </c:pt>
                <c:pt idx="83">
                  <c:v>31747</c:v>
                </c:pt>
                <c:pt idx="84">
                  <c:v>31779</c:v>
                </c:pt>
                <c:pt idx="85">
                  <c:v>31810</c:v>
                </c:pt>
                <c:pt idx="86">
                  <c:v>31838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31992</c:v>
                </c:pt>
                <c:pt idx="92">
                  <c:v>32021</c:v>
                </c:pt>
                <c:pt idx="93">
                  <c:v>32051</c:v>
                </c:pt>
                <c:pt idx="94">
                  <c:v>32083</c:v>
                </c:pt>
                <c:pt idx="95">
                  <c:v>32112</c:v>
                </c:pt>
                <c:pt idx="96">
                  <c:v>32146</c:v>
                </c:pt>
                <c:pt idx="97">
                  <c:v>32174</c:v>
                </c:pt>
                <c:pt idx="98">
                  <c:v>32203</c:v>
                </c:pt>
                <c:pt idx="99">
                  <c:v>32237</c:v>
                </c:pt>
                <c:pt idx="100">
                  <c:v>32265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32419</c:v>
                </c:pt>
                <c:pt idx="106">
                  <c:v>32448</c:v>
                </c:pt>
                <c:pt idx="107">
                  <c:v>32478</c:v>
                </c:pt>
                <c:pt idx="108">
                  <c:v>32511</c:v>
                </c:pt>
                <c:pt idx="109">
                  <c:v>32540</c:v>
                </c:pt>
                <c:pt idx="110">
                  <c:v>32568</c:v>
                </c:pt>
                <c:pt idx="111">
                  <c:v>32601</c:v>
                </c:pt>
                <c:pt idx="112">
                  <c:v>32629</c:v>
                </c:pt>
                <c:pt idx="113">
                  <c:v>32660</c:v>
                </c:pt>
                <c:pt idx="114">
                  <c:v>32692</c:v>
                </c:pt>
                <c:pt idx="115">
                  <c:v>32721</c:v>
                </c:pt>
                <c:pt idx="116">
                  <c:v>32752</c:v>
                </c:pt>
                <c:pt idx="117">
                  <c:v>32783</c:v>
                </c:pt>
                <c:pt idx="118">
                  <c:v>32813</c:v>
                </c:pt>
                <c:pt idx="119">
                  <c:v>32843</c:v>
                </c:pt>
                <c:pt idx="120">
                  <c:v>32875</c:v>
                </c:pt>
                <c:pt idx="121">
                  <c:v>32905</c:v>
                </c:pt>
                <c:pt idx="122">
                  <c:v>32933</c:v>
                </c:pt>
                <c:pt idx="123">
                  <c:v>32965</c:v>
                </c:pt>
                <c:pt idx="124">
                  <c:v>32994</c:v>
                </c:pt>
                <c:pt idx="125">
                  <c:v>33025</c:v>
                </c:pt>
                <c:pt idx="126">
                  <c:v>33056</c:v>
                </c:pt>
                <c:pt idx="127">
                  <c:v>33086</c:v>
                </c:pt>
                <c:pt idx="128">
                  <c:v>33120</c:v>
                </c:pt>
                <c:pt idx="129">
                  <c:v>33147</c:v>
                </c:pt>
                <c:pt idx="130">
                  <c:v>33178</c:v>
                </c:pt>
                <c:pt idx="131">
                  <c:v>33210</c:v>
                </c:pt>
                <c:pt idx="132">
                  <c:v>33240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33392</c:v>
                </c:pt>
                <c:pt idx="138">
                  <c:v>33420</c:v>
                </c:pt>
                <c:pt idx="139">
                  <c:v>33451</c:v>
                </c:pt>
                <c:pt idx="140">
                  <c:v>33484</c:v>
                </c:pt>
                <c:pt idx="141">
                  <c:v>33512</c:v>
                </c:pt>
                <c:pt idx="142">
                  <c:v>33543</c:v>
                </c:pt>
                <c:pt idx="143">
                  <c:v>33574</c:v>
                </c:pt>
                <c:pt idx="144">
                  <c:v>33605</c:v>
                </c:pt>
                <c:pt idx="145">
                  <c:v>33637</c:v>
                </c:pt>
                <c:pt idx="146">
                  <c:v>33665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33819</c:v>
                </c:pt>
                <c:pt idx="152">
                  <c:v>33848</c:v>
                </c:pt>
                <c:pt idx="153">
                  <c:v>33878</c:v>
                </c:pt>
                <c:pt idx="154">
                  <c:v>33910</c:v>
                </c:pt>
                <c:pt idx="155">
                  <c:v>33939</c:v>
                </c:pt>
                <c:pt idx="156">
                  <c:v>33973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34092</c:v>
                </c:pt>
                <c:pt idx="161">
                  <c:v>34121</c:v>
                </c:pt>
                <c:pt idx="162">
                  <c:v>34151</c:v>
                </c:pt>
                <c:pt idx="163">
                  <c:v>34183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34337</c:v>
                </c:pt>
                <c:pt idx="169">
                  <c:v>34366</c:v>
                </c:pt>
                <c:pt idx="170">
                  <c:v>34394</c:v>
                </c:pt>
                <c:pt idx="171">
                  <c:v>34428</c:v>
                </c:pt>
                <c:pt idx="172">
                  <c:v>34456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34610</c:v>
                </c:pt>
                <c:pt idx="178">
                  <c:v>34639</c:v>
                </c:pt>
                <c:pt idx="179">
                  <c:v>34669</c:v>
                </c:pt>
                <c:pt idx="180">
                  <c:v>34702</c:v>
                </c:pt>
                <c:pt idx="181">
                  <c:v>34731</c:v>
                </c:pt>
                <c:pt idx="182">
                  <c:v>34759</c:v>
                </c:pt>
                <c:pt idx="183">
                  <c:v>34792</c:v>
                </c:pt>
                <c:pt idx="184">
                  <c:v>34820</c:v>
                </c:pt>
                <c:pt idx="185">
                  <c:v>34851</c:v>
                </c:pt>
                <c:pt idx="186">
                  <c:v>34883</c:v>
                </c:pt>
                <c:pt idx="187">
                  <c:v>34912</c:v>
                </c:pt>
                <c:pt idx="188">
                  <c:v>34943</c:v>
                </c:pt>
                <c:pt idx="189">
                  <c:v>34974</c:v>
                </c:pt>
                <c:pt idx="190">
                  <c:v>35004</c:v>
                </c:pt>
                <c:pt idx="191">
                  <c:v>35034</c:v>
                </c:pt>
                <c:pt idx="192">
                  <c:v>35066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35219</c:v>
                </c:pt>
                <c:pt idx="198">
                  <c:v>35247</c:v>
                </c:pt>
                <c:pt idx="199">
                  <c:v>35278</c:v>
                </c:pt>
                <c:pt idx="200">
                  <c:v>35311</c:v>
                </c:pt>
                <c:pt idx="201">
                  <c:v>35339</c:v>
                </c:pt>
                <c:pt idx="202">
                  <c:v>35370</c:v>
                </c:pt>
                <c:pt idx="203">
                  <c:v>35401</c:v>
                </c:pt>
                <c:pt idx="204">
                  <c:v>35432</c:v>
                </c:pt>
                <c:pt idx="205">
                  <c:v>35464</c:v>
                </c:pt>
                <c:pt idx="206">
                  <c:v>35492</c:v>
                </c:pt>
                <c:pt idx="207">
                  <c:v>35521</c:v>
                </c:pt>
                <c:pt idx="208">
                  <c:v>35551</c:v>
                </c:pt>
                <c:pt idx="209">
                  <c:v>35583</c:v>
                </c:pt>
                <c:pt idx="210">
                  <c:v>35612</c:v>
                </c:pt>
                <c:pt idx="211">
                  <c:v>35643</c:v>
                </c:pt>
                <c:pt idx="212">
                  <c:v>35675</c:v>
                </c:pt>
                <c:pt idx="213">
                  <c:v>35704</c:v>
                </c:pt>
                <c:pt idx="214">
                  <c:v>35737</c:v>
                </c:pt>
                <c:pt idx="215">
                  <c:v>35765</c:v>
                </c:pt>
                <c:pt idx="216">
                  <c:v>35797</c:v>
                </c:pt>
                <c:pt idx="217">
                  <c:v>35828</c:v>
                </c:pt>
                <c:pt idx="218">
                  <c:v>35856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36010</c:v>
                </c:pt>
                <c:pt idx="224">
                  <c:v>36039</c:v>
                </c:pt>
                <c:pt idx="225">
                  <c:v>36069</c:v>
                </c:pt>
                <c:pt idx="226">
                  <c:v>36101</c:v>
                </c:pt>
                <c:pt idx="227">
                  <c:v>36130</c:v>
                </c:pt>
                <c:pt idx="228">
                  <c:v>36164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36283</c:v>
                </c:pt>
                <c:pt idx="233">
                  <c:v>36312</c:v>
                </c:pt>
                <c:pt idx="234">
                  <c:v>36342</c:v>
                </c:pt>
                <c:pt idx="235">
                  <c:v>36374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36528</c:v>
                </c:pt>
                <c:pt idx="241">
                  <c:v>36557</c:v>
                </c:pt>
                <c:pt idx="242">
                  <c:v>36586</c:v>
                </c:pt>
                <c:pt idx="243">
                  <c:v>36619</c:v>
                </c:pt>
                <c:pt idx="244">
                  <c:v>36647</c:v>
                </c:pt>
                <c:pt idx="245">
                  <c:v>36678</c:v>
                </c:pt>
                <c:pt idx="246">
                  <c:v>36710</c:v>
                </c:pt>
                <c:pt idx="247">
                  <c:v>36739</c:v>
                </c:pt>
                <c:pt idx="248">
                  <c:v>36770</c:v>
                </c:pt>
                <c:pt idx="249">
                  <c:v>36801</c:v>
                </c:pt>
                <c:pt idx="250">
                  <c:v>36831</c:v>
                </c:pt>
                <c:pt idx="251">
                  <c:v>36861</c:v>
                </c:pt>
                <c:pt idx="252">
                  <c:v>36893</c:v>
                </c:pt>
                <c:pt idx="253">
                  <c:v>36923</c:v>
                </c:pt>
                <c:pt idx="254">
                  <c:v>36951</c:v>
                </c:pt>
                <c:pt idx="255">
                  <c:v>36983</c:v>
                </c:pt>
                <c:pt idx="256">
                  <c:v>37012</c:v>
                </c:pt>
                <c:pt idx="257">
                  <c:v>37043</c:v>
                </c:pt>
                <c:pt idx="258">
                  <c:v>37074</c:v>
                </c:pt>
                <c:pt idx="259">
                  <c:v>37104</c:v>
                </c:pt>
                <c:pt idx="260">
                  <c:v>37138</c:v>
                </c:pt>
                <c:pt idx="261">
                  <c:v>37165</c:v>
                </c:pt>
                <c:pt idx="262">
                  <c:v>37196</c:v>
                </c:pt>
                <c:pt idx="263">
                  <c:v>37228</c:v>
                </c:pt>
                <c:pt idx="264">
                  <c:v>37258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37410</c:v>
                </c:pt>
                <c:pt idx="270">
                  <c:v>37438</c:v>
                </c:pt>
                <c:pt idx="271">
                  <c:v>37469</c:v>
                </c:pt>
                <c:pt idx="272">
                  <c:v>37502</c:v>
                </c:pt>
                <c:pt idx="273">
                  <c:v>37530</c:v>
                </c:pt>
                <c:pt idx="274">
                  <c:v>37561</c:v>
                </c:pt>
                <c:pt idx="275">
                  <c:v>37592</c:v>
                </c:pt>
                <c:pt idx="276">
                  <c:v>37623</c:v>
                </c:pt>
                <c:pt idx="277">
                  <c:v>37655</c:v>
                </c:pt>
                <c:pt idx="278">
                  <c:v>37683</c:v>
                </c:pt>
                <c:pt idx="279">
                  <c:v>37712</c:v>
                </c:pt>
                <c:pt idx="280">
                  <c:v>37742</c:v>
                </c:pt>
                <c:pt idx="281">
                  <c:v>37774</c:v>
                </c:pt>
                <c:pt idx="282">
                  <c:v>37803</c:v>
                </c:pt>
                <c:pt idx="283">
                  <c:v>37834</c:v>
                </c:pt>
                <c:pt idx="284">
                  <c:v>37866</c:v>
                </c:pt>
                <c:pt idx="285">
                  <c:v>37895</c:v>
                </c:pt>
                <c:pt idx="286">
                  <c:v>37928</c:v>
                </c:pt>
                <c:pt idx="287">
                  <c:v>37956</c:v>
                </c:pt>
                <c:pt idx="288">
                  <c:v>37988</c:v>
                </c:pt>
                <c:pt idx="289">
                  <c:v>38019</c:v>
                </c:pt>
                <c:pt idx="290">
                  <c:v>38047</c:v>
                </c:pt>
                <c:pt idx="291">
                  <c:v>38078</c:v>
                </c:pt>
                <c:pt idx="292">
                  <c:v>38110</c:v>
                </c:pt>
                <c:pt idx="293">
                  <c:v>38139</c:v>
                </c:pt>
                <c:pt idx="294">
                  <c:v>38169</c:v>
                </c:pt>
                <c:pt idx="295">
                  <c:v>38201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38355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38474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38628</c:v>
                </c:pt>
                <c:pt idx="310">
                  <c:v>38657</c:v>
                </c:pt>
                <c:pt idx="311">
                  <c:v>38687</c:v>
                </c:pt>
                <c:pt idx="312">
                  <c:v>38720</c:v>
                </c:pt>
                <c:pt idx="313">
                  <c:v>38749</c:v>
                </c:pt>
                <c:pt idx="314">
                  <c:v>38777</c:v>
                </c:pt>
                <c:pt idx="315">
                  <c:v>38810</c:v>
                </c:pt>
                <c:pt idx="316">
                  <c:v>38838</c:v>
                </c:pt>
                <c:pt idx="317">
                  <c:v>38869</c:v>
                </c:pt>
                <c:pt idx="318">
                  <c:v>38901</c:v>
                </c:pt>
                <c:pt idx="319">
                  <c:v>38930</c:v>
                </c:pt>
                <c:pt idx="320">
                  <c:v>38961</c:v>
                </c:pt>
                <c:pt idx="321">
                  <c:v>38992</c:v>
                </c:pt>
                <c:pt idx="322">
                  <c:v>39022</c:v>
                </c:pt>
                <c:pt idx="323">
                  <c:v>39052</c:v>
                </c:pt>
                <c:pt idx="324">
                  <c:v>39085</c:v>
                </c:pt>
                <c:pt idx="325">
                  <c:v>39114</c:v>
                </c:pt>
                <c:pt idx="326">
                  <c:v>39142</c:v>
                </c:pt>
                <c:pt idx="327">
                  <c:v>39174</c:v>
                </c:pt>
                <c:pt idx="328">
                  <c:v>39203</c:v>
                </c:pt>
                <c:pt idx="329">
                  <c:v>39234</c:v>
                </c:pt>
                <c:pt idx="330">
                  <c:v>39265</c:v>
                </c:pt>
                <c:pt idx="331">
                  <c:v>39295</c:v>
                </c:pt>
                <c:pt idx="332">
                  <c:v>39329</c:v>
                </c:pt>
                <c:pt idx="333">
                  <c:v>39356</c:v>
                </c:pt>
                <c:pt idx="334">
                  <c:v>39387</c:v>
                </c:pt>
                <c:pt idx="335">
                  <c:v>39419</c:v>
                </c:pt>
                <c:pt idx="336">
                  <c:v>39449</c:v>
                </c:pt>
                <c:pt idx="337">
                  <c:v>39479</c:v>
                </c:pt>
                <c:pt idx="338">
                  <c:v>39510</c:v>
                </c:pt>
                <c:pt idx="339">
                  <c:v>39539</c:v>
                </c:pt>
                <c:pt idx="340">
                  <c:v>39569</c:v>
                </c:pt>
                <c:pt idx="341">
                  <c:v>39601</c:v>
                </c:pt>
                <c:pt idx="342">
                  <c:v>39630</c:v>
                </c:pt>
                <c:pt idx="343">
                  <c:v>39661</c:v>
                </c:pt>
                <c:pt idx="344">
                  <c:v>39693</c:v>
                </c:pt>
                <c:pt idx="345">
                  <c:v>39722</c:v>
                </c:pt>
                <c:pt idx="346">
                  <c:v>39755</c:v>
                </c:pt>
                <c:pt idx="347">
                  <c:v>39783</c:v>
                </c:pt>
                <c:pt idx="348">
                  <c:v>39815</c:v>
                </c:pt>
                <c:pt idx="349">
                  <c:v>39846</c:v>
                </c:pt>
                <c:pt idx="350">
                  <c:v>39874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40028</c:v>
                </c:pt>
                <c:pt idx="356">
                  <c:v>40057</c:v>
                </c:pt>
                <c:pt idx="357">
                  <c:v>40087</c:v>
                </c:pt>
                <c:pt idx="358">
                  <c:v>40119</c:v>
                </c:pt>
                <c:pt idx="359">
                  <c:v>40148</c:v>
                </c:pt>
                <c:pt idx="360">
                  <c:v>40182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40301</c:v>
                </c:pt>
              </c:numCache>
            </c:numRef>
          </c:cat>
          <c:val>
            <c:numRef>
              <c:f>'Data Table'!$I$7:$I$371</c:f>
              <c:numCache>
                <c:formatCode>#,##0.00</c:formatCode>
                <c:ptCount val="365"/>
                <c:pt idx="0">
                  <c:v>110.63249999999999</c:v>
                </c:pt>
                <c:pt idx="1">
                  <c:v>112.7375</c:v>
                </c:pt>
                <c:pt idx="2">
                  <c:v>110.51833333333333</c:v>
                </c:pt>
                <c:pt idx="3">
                  <c:v>108.77125000000001</c:v>
                </c:pt>
                <c:pt idx="4">
                  <c:v>108.70450000000001</c:v>
                </c:pt>
                <c:pt idx="5">
                  <c:v>109.47166666666668</c:v>
                </c:pt>
                <c:pt idx="6">
                  <c:v>110.73928571428573</c:v>
                </c:pt>
                <c:pt idx="7">
                  <c:v>112.24843750000001</c:v>
                </c:pt>
                <c:pt idx="8">
                  <c:v>113.71527777777777</c:v>
                </c:pt>
                <c:pt idx="9">
                  <c:v>115.18050000000001</c:v>
                </c:pt>
                <c:pt idx="10">
                  <c:v>116.91818181818184</c:v>
                </c:pt>
                <c:pt idx="11">
                  <c:v>118.47208333333334</c:v>
                </c:pt>
                <c:pt idx="12">
                  <c:v>119.63192307692309</c:v>
                </c:pt>
                <c:pt idx="13">
                  <c:v>120.32660714285716</c:v>
                </c:pt>
                <c:pt idx="14">
                  <c:v>121.20833333333334</c:v>
                </c:pt>
                <c:pt idx="15">
                  <c:v>122.04078125000001</c:v>
                </c:pt>
                <c:pt idx="16">
                  <c:v>122.64279411764707</c:v>
                </c:pt>
                <c:pt idx="17">
                  <c:v>123.16597222222224</c:v>
                </c:pt>
                <c:pt idx="18">
                  <c:v>123.52394736842108</c:v>
                </c:pt>
                <c:pt idx="19">
                  <c:v>123.73750000000003</c:v>
                </c:pt>
                <c:pt idx="20">
                  <c:v>123.48500000000001</c:v>
                </c:pt>
                <c:pt idx="21">
                  <c:v>123.28511363636366</c:v>
                </c:pt>
                <c:pt idx="22">
                  <c:v>123.30315217391306</c:v>
                </c:pt>
                <c:pt idx="23">
                  <c:v>123.34531250000002</c:v>
                </c:pt>
                <c:pt idx="24">
                  <c:v>123.2145</c:v>
                </c:pt>
                <c:pt idx="25">
                  <c:v>122.92509615384617</c:v>
                </c:pt>
                <c:pt idx="26">
                  <c:v>122.48648148148149</c:v>
                </c:pt>
                <c:pt idx="27">
                  <c:v>122.21205357142857</c:v>
                </c:pt>
                <c:pt idx="28">
                  <c:v>121.95836206896551</c:v>
                </c:pt>
                <c:pt idx="29">
                  <c:v>121.56866666666666</c:v>
                </c:pt>
                <c:pt idx="30">
                  <c:v>121.15169354838709</c:v>
                </c:pt>
                <c:pt idx="31">
                  <c:v>120.878828125</c:v>
                </c:pt>
                <c:pt idx="32">
                  <c:v>120.8840909090909</c:v>
                </c:pt>
                <c:pt idx="33">
                  <c:v>121.11301470588235</c:v>
                </c:pt>
                <c:pt idx="34">
                  <c:v>121.57764285714285</c:v>
                </c:pt>
                <c:pt idx="35">
                  <c:v>122.07319444444443</c:v>
                </c:pt>
                <c:pt idx="36">
                  <c:v>122.6414189189189</c:v>
                </c:pt>
                <c:pt idx="37">
                  <c:v>123.27013157894736</c:v>
                </c:pt>
                <c:pt idx="38">
                  <c:v>123.98192307692305</c:v>
                </c:pt>
                <c:pt idx="39">
                  <c:v>124.83206249999998</c:v>
                </c:pt>
                <c:pt idx="40">
                  <c:v>125.77567073170731</c:v>
                </c:pt>
                <c:pt idx="41">
                  <c:v>126.72398809523808</c:v>
                </c:pt>
                <c:pt idx="42">
                  <c:v>127.63093023255811</c:v>
                </c:pt>
                <c:pt idx="43">
                  <c:v>128.42994318181817</c:v>
                </c:pt>
                <c:pt idx="44">
                  <c:v>129.26944444444445</c:v>
                </c:pt>
                <c:pt idx="45">
                  <c:v>130.07364130434783</c:v>
                </c:pt>
                <c:pt idx="46">
                  <c:v>130.81489361702128</c:v>
                </c:pt>
                <c:pt idx="47">
                  <c:v>131.52526041666667</c:v>
                </c:pt>
                <c:pt idx="48">
                  <c:v>132.20795918367347</c:v>
                </c:pt>
                <c:pt idx="49">
                  <c:v>132.74680000000001</c:v>
                </c:pt>
                <c:pt idx="50">
                  <c:v>133.23446078431374</c:v>
                </c:pt>
                <c:pt idx="51">
                  <c:v>133.72052884615385</c:v>
                </c:pt>
                <c:pt idx="52">
                  <c:v>134.12858490566038</c:v>
                </c:pt>
                <c:pt idx="53">
                  <c:v>134.4590740740741</c:v>
                </c:pt>
                <c:pt idx="54">
                  <c:v>134.7641363636364</c:v>
                </c:pt>
                <c:pt idx="55">
                  <c:v>135.20049107142859</c:v>
                </c:pt>
                <c:pt idx="56">
                  <c:v>135.74736842105264</c:v>
                </c:pt>
                <c:pt idx="57">
                  <c:v>136.25961206896554</c:v>
                </c:pt>
                <c:pt idx="58">
                  <c:v>136.7597457627119</c:v>
                </c:pt>
                <c:pt idx="59">
                  <c:v>137.23620833333337</c:v>
                </c:pt>
                <c:pt idx="60">
                  <c:v>137.81618852459019</c:v>
                </c:pt>
                <c:pt idx="61">
                  <c:v>138.50669354838715</c:v>
                </c:pt>
                <c:pt idx="62">
                  <c:v>139.17428571428576</c:v>
                </c:pt>
                <c:pt idx="63">
                  <c:v>139.81984375000005</c:v>
                </c:pt>
                <c:pt idx="64">
                  <c:v>140.50611538461544</c:v>
                </c:pt>
                <c:pt idx="65">
                  <c:v>141.2495075757576</c:v>
                </c:pt>
                <c:pt idx="66">
                  <c:v>142.00750000000002</c:v>
                </c:pt>
                <c:pt idx="67">
                  <c:v>142.7052573529412</c:v>
                </c:pt>
                <c:pt idx="68">
                  <c:v>143.31445652173915</c:v>
                </c:pt>
                <c:pt idx="69">
                  <c:v>143.92135714285718</c:v>
                </c:pt>
                <c:pt idx="70">
                  <c:v>144.65753521126766</c:v>
                </c:pt>
                <c:pt idx="71">
                  <c:v>145.51864583333338</c:v>
                </c:pt>
                <c:pt idx="72">
                  <c:v>146.40273972602745</c:v>
                </c:pt>
                <c:pt idx="73">
                  <c:v>147.38864864864871</c:v>
                </c:pt>
                <c:pt idx="74">
                  <c:v>148.51716666666672</c:v>
                </c:pt>
                <c:pt idx="75">
                  <c:v>149.67546052631585</c:v>
                </c:pt>
                <c:pt idx="76">
                  <c:v>150.86253246753253</c:v>
                </c:pt>
                <c:pt idx="77">
                  <c:v>152.09160256410263</c:v>
                </c:pt>
                <c:pt idx="78">
                  <c:v>153.24569620253169</c:v>
                </c:pt>
                <c:pt idx="79">
                  <c:v>154.37765625000003</c:v>
                </c:pt>
                <c:pt idx="80">
                  <c:v>155.45466049382719</c:v>
                </c:pt>
                <c:pt idx="81">
                  <c:v>156.4586585365854</c:v>
                </c:pt>
                <c:pt idx="82">
                  <c:v>157.51915662650606</c:v>
                </c:pt>
                <c:pt idx="83">
                  <c:v>158.58303571428573</c:v>
                </c:pt>
                <c:pt idx="84">
                  <c:v>159.77435294117649</c:v>
                </c:pt>
                <c:pt idx="85">
                  <c:v>161.16938953488372</c:v>
                </c:pt>
                <c:pt idx="86">
                  <c:v>162.65275862068967</c:v>
                </c:pt>
                <c:pt idx="87">
                  <c:v>164.0978125</c:v>
                </c:pt>
                <c:pt idx="88">
                  <c:v>165.49219101123595</c:v>
                </c:pt>
                <c:pt idx="89">
                  <c:v>166.9626111111111</c:v>
                </c:pt>
                <c:pt idx="90">
                  <c:v>168.54552197802198</c:v>
                </c:pt>
                <c:pt idx="91">
                  <c:v>170.24834239130433</c:v>
                </c:pt>
                <c:pt idx="92">
                  <c:v>171.89185483870966</c:v>
                </c:pt>
                <c:pt idx="93">
                  <c:v>173.03933510638296</c:v>
                </c:pt>
                <c:pt idx="94">
                  <c:v>173.75731578947369</c:v>
                </c:pt>
                <c:pt idx="95">
                  <c:v>174.426484375</c:v>
                </c:pt>
                <c:pt idx="96">
                  <c:v>175.22136597938143</c:v>
                </c:pt>
                <c:pt idx="97">
                  <c:v>176.0877551020408</c:v>
                </c:pt>
                <c:pt idx="98">
                  <c:v>176.97429292929291</c:v>
                </c:pt>
                <c:pt idx="99">
                  <c:v>177.82199999999997</c:v>
                </c:pt>
                <c:pt idx="100">
                  <c:v>178.62591584158415</c:v>
                </c:pt>
                <c:pt idx="101">
                  <c:v>179.50860294117646</c:v>
                </c:pt>
                <c:pt idx="102">
                  <c:v>180.39774271844658</c:v>
                </c:pt>
                <c:pt idx="103">
                  <c:v>181.22151442307691</c:v>
                </c:pt>
                <c:pt idx="104">
                  <c:v>182.03197619047617</c:v>
                </c:pt>
                <c:pt idx="105">
                  <c:v>182.91764150943393</c:v>
                </c:pt>
                <c:pt idx="106">
                  <c:v>183.76862149532707</c:v>
                </c:pt>
                <c:pt idx="107">
                  <c:v>184.61872685185185</c:v>
                </c:pt>
                <c:pt idx="108">
                  <c:v>185.55458715596328</c:v>
                </c:pt>
                <c:pt idx="109">
                  <c:v>186.53399999999999</c:v>
                </c:pt>
                <c:pt idx="110">
                  <c:v>187.48905405405401</c:v>
                </c:pt>
                <c:pt idx="111">
                  <c:v>188.51439732142853</c:v>
                </c:pt>
                <c:pt idx="112">
                  <c:v>189.62772123893802</c:v>
                </c:pt>
                <c:pt idx="113">
                  <c:v>190.77585526315784</c:v>
                </c:pt>
                <c:pt idx="114">
                  <c:v>192.00258695652167</c:v>
                </c:pt>
                <c:pt idx="115">
                  <c:v>193.34148706896545</c:v>
                </c:pt>
                <c:pt idx="116">
                  <c:v>194.67211538461532</c:v>
                </c:pt>
                <c:pt idx="117">
                  <c:v>195.93987288135588</c:v>
                </c:pt>
                <c:pt idx="118">
                  <c:v>197.15836134453775</c:v>
                </c:pt>
                <c:pt idx="119">
                  <c:v>198.41774999999996</c:v>
                </c:pt>
                <c:pt idx="120">
                  <c:v>199.59384297520654</c:v>
                </c:pt>
                <c:pt idx="121">
                  <c:v>200.66102459016389</c:v>
                </c:pt>
                <c:pt idx="122">
                  <c:v>201.76825203252025</c:v>
                </c:pt>
                <c:pt idx="123">
                  <c:v>202.85439516129026</c:v>
                </c:pt>
                <c:pt idx="124">
                  <c:v>204.00173999999993</c:v>
                </c:pt>
                <c:pt idx="125">
                  <c:v>205.23841269841262</c:v>
                </c:pt>
                <c:pt idx="126">
                  <c:v>206.44527559055109</c:v>
                </c:pt>
                <c:pt idx="127">
                  <c:v>207.45398437499992</c:v>
                </c:pt>
                <c:pt idx="128">
                  <c:v>208.27046511627898</c:v>
                </c:pt>
                <c:pt idx="129">
                  <c:v>209.02280769230762</c:v>
                </c:pt>
                <c:pt idx="130">
                  <c:v>209.81431297709915</c:v>
                </c:pt>
                <c:pt idx="131">
                  <c:v>210.70284090909081</c:v>
                </c:pt>
                <c:pt idx="132">
                  <c:v>211.61374060150368</c:v>
                </c:pt>
                <c:pt idx="133">
                  <c:v>212.68809701492529</c:v>
                </c:pt>
                <c:pt idx="134">
                  <c:v>213.86388888888879</c:v>
                </c:pt>
                <c:pt idx="135">
                  <c:v>215.0709374999999</c:v>
                </c:pt>
                <c:pt idx="136">
                  <c:v>216.27636861313857</c:v>
                </c:pt>
                <c:pt idx="137">
                  <c:v>217.46052536231872</c:v>
                </c:pt>
                <c:pt idx="138">
                  <c:v>218.62577338129483</c:v>
                </c:pt>
                <c:pt idx="139">
                  <c:v>219.83942857142844</c:v>
                </c:pt>
                <c:pt idx="140">
                  <c:v>221.05276595744667</c:v>
                </c:pt>
                <c:pt idx="141">
                  <c:v>222.22533450704211</c:v>
                </c:pt>
                <c:pt idx="142">
                  <c:v>223.35930069930055</c:v>
                </c:pt>
                <c:pt idx="143">
                  <c:v>224.55451388888875</c:v>
                </c:pt>
                <c:pt idx="144">
                  <c:v>225.86039655172402</c:v>
                </c:pt>
                <c:pt idx="145">
                  <c:v>227.13174657534233</c:v>
                </c:pt>
                <c:pt idx="146">
                  <c:v>228.36229591836721</c:v>
                </c:pt>
                <c:pt idx="147">
                  <c:v>229.56814189189174</c:v>
                </c:pt>
                <c:pt idx="148">
                  <c:v>230.81080536912737</c:v>
                </c:pt>
                <c:pt idx="149">
                  <c:v>232.00658333333317</c:v>
                </c:pt>
                <c:pt idx="150">
                  <c:v>233.22576158940382</c:v>
                </c:pt>
                <c:pt idx="151">
                  <c:v>234.4408223684209</c:v>
                </c:pt>
                <c:pt idx="152">
                  <c:v>235.63697712418283</c:v>
                </c:pt>
                <c:pt idx="153">
                  <c:v>236.79264610389595</c:v>
                </c:pt>
                <c:pt idx="154">
                  <c:v>238.00288709677403</c:v>
                </c:pt>
                <c:pt idx="155">
                  <c:v>239.26299679487164</c:v>
                </c:pt>
                <c:pt idx="156">
                  <c:v>240.51613057324823</c:v>
                </c:pt>
                <c:pt idx="157">
                  <c:v>241.77939873417705</c:v>
                </c:pt>
                <c:pt idx="158">
                  <c:v>243.07776729559734</c:v>
                </c:pt>
                <c:pt idx="159">
                  <c:v>244.33476562499987</c:v>
                </c:pt>
                <c:pt idx="160">
                  <c:v>245.58391304347813</c:v>
                </c:pt>
                <c:pt idx="161">
                  <c:v>246.84402777777768</c:v>
                </c:pt>
                <c:pt idx="162">
                  <c:v>248.076917177914</c:v>
                </c:pt>
                <c:pt idx="163">
                  <c:v>249.34198170731699</c:v>
                </c:pt>
                <c:pt idx="164">
                  <c:v>250.61251515151508</c:v>
                </c:pt>
                <c:pt idx="165">
                  <c:v>251.89536144578307</c:v>
                </c:pt>
                <c:pt idx="166">
                  <c:v>253.16109281437119</c:v>
                </c:pt>
                <c:pt idx="167">
                  <c:v>254.42370535714278</c:v>
                </c:pt>
                <c:pt idx="168">
                  <c:v>255.72198224852062</c:v>
                </c:pt>
                <c:pt idx="169">
                  <c:v>257.00483823529402</c:v>
                </c:pt>
                <c:pt idx="170">
                  <c:v>258.16301169590633</c:v>
                </c:pt>
                <c:pt idx="171">
                  <c:v>259.25686046511618</c:v>
                </c:pt>
                <c:pt idx="172">
                  <c:v>260.3680346820808</c:v>
                </c:pt>
                <c:pt idx="173">
                  <c:v>261.46337643678152</c:v>
                </c:pt>
                <c:pt idx="174">
                  <c:v>262.54849999999988</c:v>
                </c:pt>
                <c:pt idx="175">
                  <c:v>263.70936079545442</c:v>
                </c:pt>
                <c:pt idx="176">
                  <c:v>264.8637711864406</c:v>
                </c:pt>
                <c:pt idx="177">
                  <c:v>265.98679775280885</c:v>
                </c:pt>
                <c:pt idx="178">
                  <c:v>267.0740083798882</c:v>
                </c:pt>
                <c:pt idx="179">
                  <c:v>268.11586111111103</c:v>
                </c:pt>
                <c:pt idx="180">
                  <c:v>269.20111878453031</c:v>
                </c:pt>
                <c:pt idx="181">
                  <c:v>270.35425824175815</c:v>
                </c:pt>
                <c:pt idx="182">
                  <c:v>271.57629781420758</c:v>
                </c:pt>
                <c:pt idx="183">
                  <c:v>272.85971467391295</c:v>
                </c:pt>
                <c:pt idx="184">
                  <c:v>274.21533783783775</c:v>
                </c:pt>
                <c:pt idx="185">
                  <c:v>275.63786290322571</c:v>
                </c:pt>
                <c:pt idx="186">
                  <c:v>277.12471925133684</c:v>
                </c:pt>
                <c:pt idx="187">
                  <c:v>278.63283244680844</c:v>
                </c:pt>
                <c:pt idx="188">
                  <c:v>280.19417989417985</c:v>
                </c:pt>
                <c:pt idx="189">
                  <c:v>281.78278947368415</c:v>
                </c:pt>
                <c:pt idx="190">
                  <c:v>283.4182198952879</c:v>
                </c:pt>
                <c:pt idx="191">
                  <c:v>285.13118489583331</c:v>
                </c:pt>
                <c:pt idx="192">
                  <c:v>286.87327720207253</c:v>
                </c:pt>
                <c:pt idx="193">
                  <c:v>288.71206185567007</c:v>
                </c:pt>
                <c:pt idx="194">
                  <c:v>290.52703846153844</c:v>
                </c:pt>
                <c:pt idx="195">
                  <c:v>292.33619897959181</c:v>
                </c:pt>
                <c:pt idx="196">
                  <c:v>294.1954822335025</c:v>
                </c:pt>
                <c:pt idx="197">
                  <c:v>296.0919949494949</c:v>
                </c:pt>
                <c:pt idx="198">
                  <c:v>297.86080402010049</c:v>
                </c:pt>
                <c:pt idx="199">
                  <c:v>299.62413749999996</c:v>
                </c:pt>
                <c:pt idx="200">
                  <c:v>301.45955223880594</c:v>
                </c:pt>
                <c:pt idx="201">
                  <c:v>303.4215346534653</c:v>
                </c:pt>
                <c:pt idx="202">
                  <c:v>305.52993842364526</c:v>
                </c:pt>
                <c:pt idx="203">
                  <c:v>307.67954656862742</c:v>
                </c:pt>
                <c:pt idx="204">
                  <c:v>309.89954878048775</c:v>
                </c:pt>
                <c:pt idx="205">
                  <c:v>312.23995145631062</c:v>
                </c:pt>
                <c:pt idx="206">
                  <c:v>314.49841787439613</c:v>
                </c:pt>
                <c:pt idx="207">
                  <c:v>316.7077163461538</c:v>
                </c:pt>
                <c:pt idx="208">
                  <c:v>319.13339712918656</c:v>
                </c:pt>
                <c:pt idx="209">
                  <c:v>321.74982142857141</c:v>
                </c:pt>
                <c:pt idx="210">
                  <c:v>324.58716824644546</c:v>
                </c:pt>
                <c:pt idx="211">
                  <c:v>327.4325943396226</c:v>
                </c:pt>
                <c:pt idx="212">
                  <c:v>330.24606807511731</c:v>
                </c:pt>
                <c:pt idx="213">
                  <c:v>333.02563084112143</c:v>
                </c:pt>
                <c:pt idx="214">
                  <c:v>335.81990697674411</c:v>
                </c:pt>
                <c:pt idx="215">
                  <c:v>338.70615740740732</c:v>
                </c:pt>
                <c:pt idx="216">
                  <c:v>341.58791474654373</c:v>
                </c:pt>
                <c:pt idx="217">
                  <c:v>344.67874999999992</c:v>
                </c:pt>
                <c:pt idx="218">
                  <c:v>348.00787671232871</c:v>
                </c:pt>
                <c:pt idx="219">
                  <c:v>351.4523636363636</c:v>
                </c:pt>
                <c:pt idx="220">
                  <c:v>354.84791855203611</c:v>
                </c:pt>
                <c:pt idx="221">
                  <c:v>358.25454954954944</c:v>
                </c:pt>
                <c:pt idx="222">
                  <c:v>361.75945067264564</c:v>
                </c:pt>
                <c:pt idx="223">
                  <c:v>364.78398437499993</c:v>
                </c:pt>
                <c:pt idx="224">
                  <c:v>367.58536666666663</c:v>
                </c:pt>
                <c:pt idx="225">
                  <c:v>370.54160398230084</c:v>
                </c:pt>
                <c:pt idx="226">
                  <c:v>373.92461453744494</c:v>
                </c:pt>
                <c:pt idx="227">
                  <c:v>377.51998903508769</c:v>
                </c:pt>
                <c:pt idx="228">
                  <c:v>381.32415938864631</c:v>
                </c:pt>
                <c:pt idx="229">
                  <c:v>385.11590217391307</c:v>
                </c:pt>
                <c:pt idx="230">
                  <c:v>388.92984848484849</c:v>
                </c:pt>
                <c:pt idx="231">
                  <c:v>392.93841594827586</c:v>
                </c:pt>
                <c:pt idx="232">
                  <c:v>396.92828326180256</c:v>
                </c:pt>
                <c:pt idx="233">
                  <c:v>400.92105769230767</c:v>
                </c:pt>
                <c:pt idx="234">
                  <c:v>405.01314893617018</c:v>
                </c:pt>
                <c:pt idx="235">
                  <c:v>408.91108050847458</c:v>
                </c:pt>
                <c:pt idx="236">
                  <c:v>412.69285864978906</c:v>
                </c:pt>
                <c:pt idx="237">
                  <c:v>416.47619747899165</c:v>
                </c:pt>
                <c:pt idx="238">
                  <c:v>420.51140167364019</c:v>
                </c:pt>
                <c:pt idx="239">
                  <c:v>424.71618750000005</c:v>
                </c:pt>
                <c:pt idx="240">
                  <c:v>428.85828838174274</c:v>
                </c:pt>
                <c:pt idx="241">
                  <c:v>432.79947314049588</c:v>
                </c:pt>
                <c:pt idx="242">
                  <c:v>436.94895061728397</c:v>
                </c:pt>
                <c:pt idx="243">
                  <c:v>441.11883196721311</c:v>
                </c:pt>
                <c:pt idx="244">
                  <c:v>445.15062244897956</c:v>
                </c:pt>
                <c:pt idx="245">
                  <c:v>449.21985772357721</c:v>
                </c:pt>
                <c:pt idx="246">
                  <c:v>453.28844129554653</c:v>
                </c:pt>
                <c:pt idx="247">
                  <c:v>457.40738911290322</c:v>
                </c:pt>
                <c:pt idx="248">
                  <c:v>461.49784136546185</c:v>
                </c:pt>
                <c:pt idx="249">
                  <c:v>465.27838000000003</c:v>
                </c:pt>
                <c:pt idx="250">
                  <c:v>468.88056772908368</c:v>
                </c:pt>
                <c:pt idx="251">
                  <c:v>472.25638888888886</c:v>
                </c:pt>
                <c:pt idx="252">
                  <c:v>475.67067193675894</c:v>
                </c:pt>
                <c:pt idx="253">
                  <c:v>478.91386811023625</c:v>
                </c:pt>
                <c:pt idx="254">
                  <c:v>481.6915392156863</c:v>
                </c:pt>
                <c:pt idx="255">
                  <c:v>484.46918945312507</c:v>
                </c:pt>
                <c:pt idx="256">
                  <c:v>487.4996692607005</c:v>
                </c:pt>
                <c:pt idx="257">
                  <c:v>490.42588178294579</c:v>
                </c:pt>
                <c:pt idx="258">
                  <c:v>493.20509652509656</c:v>
                </c:pt>
                <c:pt idx="259">
                  <c:v>495.82349038461541</c:v>
                </c:pt>
                <c:pt idx="260">
                  <c:v>498.01829501915711</c:v>
                </c:pt>
                <c:pt idx="261">
                  <c:v>500.16144083969471</c:v>
                </c:pt>
                <c:pt idx="262">
                  <c:v>502.45827946768071</c:v>
                </c:pt>
                <c:pt idx="263">
                  <c:v>504.88805871212134</c:v>
                </c:pt>
                <c:pt idx="264">
                  <c:v>507.26292452830205</c:v>
                </c:pt>
                <c:pt idx="265">
                  <c:v>509.53025375939865</c:v>
                </c:pt>
                <c:pt idx="266">
                  <c:v>511.86795880149833</c:v>
                </c:pt>
                <c:pt idx="267">
                  <c:v>514.09569962686589</c:v>
                </c:pt>
                <c:pt idx="268">
                  <c:v>516.18048327137569</c:v>
                </c:pt>
                <c:pt idx="269">
                  <c:v>518.04705555555574</c:v>
                </c:pt>
                <c:pt idx="270">
                  <c:v>519.52250922509234</c:v>
                </c:pt>
                <c:pt idx="271">
                  <c:v>520.94534007352956</c:v>
                </c:pt>
                <c:pt idx="272">
                  <c:v>522.20155677655691</c:v>
                </c:pt>
                <c:pt idx="273">
                  <c:v>523.37701642335776</c:v>
                </c:pt>
                <c:pt idx="274">
                  <c:v>524.77922727272733</c:v>
                </c:pt>
                <c:pt idx="275">
                  <c:v>526.17482789855069</c:v>
                </c:pt>
                <c:pt idx="276">
                  <c:v>527.44397111913361</c:v>
                </c:pt>
                <c:pt idx="277">
                  <c:v>528.57526978417275</c:v>
                </c:pt>
                <c:pt idx="278">
                  <c:v>529.70414874551977</c:v>
                </c:pt>
                <c:pt idx="279">
                  <c:v>530.97055357142858</c:v>
                </c:pt>
                <c:pt idx="280">
                  <c:v>532.41613879003557</c:v>
                </c:pt>
                <c:pt idx="281">
                  <c:v>534.000664893617</c:v>
                </c:pt>
                <c:pt idx="282">
                  <c:v>535.596351590106</c:v>
                </c:pt>
                <c:pt idx="283">
                  <c:v>537.20531690140842</c:v>
                </c:pt>
                <c:pt idx="284">
                  <c:v>538.85953508771934</c:v>
                </c:pt>
                <c:pt idx="285">
                  <c:v>540.55621503496502</c:v>
                </c:pt>
                <c:pt idx="286">
                  <c:v>542.33455574912887</c:v>
                </c:pt>
                <c:pt idx="287">
                  <c:v>544.21541666666656</c:v>
                </c:pt>
                <c:pt idx="288">
                  <c:v>546.22808823529408</c:v>
                </c:pt>
                <c:pt idx="289">
                  <c:v>548.27513793103446</c:v>
                </c:pt>
                <c:pt idx="290">
                  <c:v>550.27551546391749</c:v>
                </c:pt>
                <c:pt idx="291">
                  <c:v>552.23630993150687</c:v>
                </c:pt>
                <c:pt idx="292">
                  <c:v>554.13314846416381</c:v>
                </c:pt>
                <c:pt idx="293">
                  <c:v>556.09288265306134</c:v>
                </c:pt>
                <c:pt idx="294">
                  <c:v>557.98933050847472</c:v>
                </c:pt>
                <c:pt idx="295">
                  <c:v>559.80048141891905</c:v>
                </c:pt>
                <c:pt idx="296">
                  <c:v>561.66103535353545</c:v>
                </c:pt>
                <c:pt idx="297">
                  <c:v>563.532239932886</c:v>
                </c:pt>
                <c:pt idx="298">
                  <c:v>565.5104598662208</c:v>
                </c:pt>
                <c:pt idx="299">
                  <c:v>567.6061000000002</c:v>
                </c:pt>
                <c:pt idx="300">
                  <c:v>569.68609634551512</c:v>
                </c:pt>
                <c:pt idx="301">
                  <c:v>571.75523178807964</c:v>
                </c:pt>
                <c:pt idx="302">
                  <c:v>573.80966171617172</c:v>
                </c:pt>
                <c:pt idx="303">
                  <c:v>575.75886513157911</c:v>
                </c:pt>
                <c:pt idx="304">
                  <c:v>577.71874590163941</c:v>
                </c:pt>
                <c:pt idx="305">
                  <c:v>579.74476307189548</c:v>
                </c:pt>
                <c:pt idx="306">
                  <c:v>581.80928338762214</c:v>
                </c:pt>
                <c:pt idx="307">
                  <c:v>583.8987337662337</c:v>
                </c:pt>
                <c:pt idx="308">
                  <c:v>585.97156957928803</c:v>
                </c:pt>
                <c:pt idx="309">
                  <c:v>587.98243548387097</c:v>
                </c:pt>
                <c:pt idx="310">
                  <c:v>590.05339228295816</c:v>
                </c:pt>
                <c:pt idx="311">
                  <c:v>592.18475961538456</c:v>
                </c:pt>
                <c:pt idx="312">
                  <c:v>594.34152555910543</c:v>
                </c:pt>
                <c:pt idx="313">
                  <c:v>596.5187181528662</c:v>
                </c:pt>
                <c:pt idx="314">
                  <c:v>598.71614285714281</c:v>
                </c:pt>
                <c:pt idx="315">
                  <c:v>600.94519778481015</c:v>
                </c:pt>
                <c:pt idx="316">
                  <c:v>603.11314668769717</c:v>
                </c:pt>
                <c:pt idx="317">
                  <c:v>605.18686320754716</c:v>
                </c:pt>
                <c:pt idx="318">
                  <c:v>607.24872257053289</c:v>
                </c:pt>
                <c:pt idx="319">
                  <c:v>609.37481249999996</c:v>
                </c:pt>
                <c:pt idx="320">
                  <c:v>611.58147975077884</c:v>
                </c:pt>
                <c:pt idx="321">
                  <c:v>613.89823757763975</c:v>
                </c:pt>
                <c:pt idx="322">
                  <c:v>616.29116873065016</c:v>
                </c:pt>
                <c:pt idx="323">
                  <c:v>618.73831790123461</c:v>
                </c:pt>
                <c:pt idx="324">
                  <c:v>621.22054615384627</c:v>
                </c:pt>
                <c:pt idx="325">
                  <c:v>623.68283742331289</c:v>
                </c:pt>
                <c:pt idx="326">
                  <c:v>626.08023700305819</c:v>
                </c:pt>
                <c:pt idx="327">
                  <c:v>628.60559451219513</c:v>
                </c:pt>
                <c:pt idx="328">
                  <c:v>631.27339665653494</c:v>
                </c:pt>
                <c:pt idx="329">
                  <c:v>633.95037878787878</c:v>
                </c:pt>
                <c:pt idx="330">
                  <c:v>636.54424471299092</c:v>
                </c:pt>
                <c:pt idx="331">
                  <c:v>638.99716867469874</c:v>
                </c:pt>
                <c:pt idx="332">
                  <c:v>641.56680180180183</c:v>
                </c:pt>
                <c:pt idx="333">
                  <c:v>644.24348802395207</c:v>
                </c:pt>
                <c:pt idx="334">
                  <c:v>646.78217910447756</c:v>
                </c:pt>
                <c:pt idx="335">
                  <c:v>649.25247767857127</c:v>
                </c:pt>
                <c:pt idx="336">
                  <c:v>651.47156528189896</c:v>
                </c:pt>
                <c:pt idx="337">
                  <c:v>653.55448964497032</c:v>
                </c:pt>
                <c:pt idx="338">
                  <c:v>655.51289085545716</c:v>
                </c:pt>
                <c:pt idx="339">
                  <c:v>657.58558823529404</c:v>
                </c:pt>
                <c:pt idx="340">
                  <c:v>659.76250733137829</c:v>
                </c:pt>
                <c:pt idx="341">
                  <c:v>661.74834064327479</c:v>
                </c:pt>
                <c:pt idx="342">
                  <c:v>663.49009475218656</c:v>
                </c:pt>
                <c:pt idx="343">
                  <c:v>665.27707848837213</c:v>
                </c:pt>
                <c:pt idx="344">
                  <c:v>666.87312318840577</c:v>
                </c:pt>
                <c:pt idx="345">
                  <c:v>667.93689306358385</c:v>
                </c:pt>
                <c:pt idx="346">
                  <c:v>668.6153458213256</c:v>
                </c:pt>
                <c:pt idx="347">
                  <c:v>669.22737068965512</c:v>
                </c:pt>
                <c:pt idx="348">
                  <c:v>669.80051575931236</c:v>
                </c:pt>
                <c:pt idx="349">
                  <c:v>670.14945</c:v>
                </c:pt>
                <c:pt idx="350">
                  <c:v>670.39632478632473</c:v>
                </c:pt>
                <c:pt idx="351">
                  <c:v>670.86282670454545</c:v>
                </c:pt>
                <c:pt idx="352">
                  <c:v>671.50354815864023</c:v>
                </c:pt>
                <c:pt idx="353">
                  <c:v>672.21093220338992</c:v>
                </c:pt>
                <c:pt idx="354">
                  <c:v>672.97533802816906</c:v>
                </c:pt>
                <c:pt idx="355">
                  <c:v>673.91418539325844</c:v>
                </c:pt>
                <c:pt idx="356">
                  <c:v>674.93173669467785</c:v>
                </c:pt>
                <c:pt idx="357">
                  <c:v>675.98807960893862</c:v>
                </c:pt>
                <c:pt idx="358">
                  <c:v>677.08204038997224</c:v>
                </c:pt>
                <c:pt idx="359">
                  <c:v>678.27782638888891</c:v>
                </c:pt>
                <c:pt idx="360">
                  <c:v>679.45466759002773</c:v>
                </c:pt>
                <c:pt idx="361">
                  <c:v>680.57171270718243</c:v>
                </c:pt>
                <c:pt idx="362">
                  <c:v>681.83793388429751</c:v>
                </c:pt>
                <c:pt idx="363">
                  <c:v>683.22602335164845</c:v>
                </c:pt>
                <c:pt idx="364">
                  <c:v>684.45273287671239</c:v>
                </c:pt>
              </c:numCache>
            </c:numRef>
          </c:val>
          <c:smooth val="0"/>
        </c:ser>
        <c:ser>
          <c:idx val="2"/>
          <c:order val="2"/>
          <c:tx>
            <c:v>SMA 6m</c:v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'Data Table'!$B$7:$B$371</c:f>
              <c:numCache>
                <c:formatCode>yyyy\-mm</c:formatCode>
                <c:ptCount val="365"/>
                <c:pt idx="0">
                  <c:v>29222</c:v>
                </c:pt>
                <c:pt idx="1">
                  <c:v>29252</c:v>
                </c:pt>
                <c:pt idx="2">
                  <c:v>29283</c:v>
                </c:pt>
                <c:pt idx="3">
                  <c:v>29312</c:v>
                </c:pt>
                <c:pt idx="4">
                  <c:v>29342</c:v>
                </c:pt>
                <c:pt idx="5">
                  <c:v>29374</c:v>
                </c:pt>
                <c:pt idx="6">
                  <c:v>29403</c:v>
                </c:pt>
                <c:pt idx="7">
                  <c:v>29434</c:v>
                </c:pt>
                <c:pt idx="8">
                  <c:v>29466</c:v>
                </c:pt>
                <c:pt idx="9">
                  <c:v>29495</c:v>
                </c:pt>
                <c:pt idx="10">
                  <c:v>29528</c:v>
                </c:pt>
                <c:pt idx="11">
                  <c:v>29556</c:v>
                </c:pt>
                <c:pt idx="12">
                  <c:v>29588</c:v>
                </c:pt>
                <c:pt idx="13">
                  <c:v>29619</c:v>
                </c:pt>
                <c:pt idx="14">
                  <c:v>29647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29801</c:v>
                </c:pt>
                <c:pt idx="20">
                  <c:v>29830</c:v>
                </c:pt>
                <c:pt idx="21">
                  <c:v>29860</c:v>
                </c:pt>
                <c:pt idx="22">
                  <c:v>29892</c:v>
                </c:pt>
                <c:pt idx="23">
                  <c:v>29921</c:v>
                </c:pt>
                <c:pt idx="24">
                  <c:v>29955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30074</c:v>
                </c:pt>
                <c:pt idx="29">
                  <c:v>30103</c:v>
                </c:pt>
                <c:pt idx="30">
                  <c:v>30133</c:v>
                </c:pt>
                <c:pt idx="31">
                  <c:v>30165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30319</c:v>
                </c:pt>
                <c:pt idx="37">
                  <c:v>30348</c:v>
                </c:pt>
                <c:pt idx="38">
                  <c:v>30376</c:v>
                </c:pt>
                <c:pt idx="39">
                  <c:v>30410</c:v>
                </c:pt>
                <c:pt idx="40">
                  <c:v>30438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30592</c:v>
                </c:pt>
                <c:pt idx="46">
                  <c:v>30621</c:v>
                </c:pt>
                <c:pt idx="47">
                  <c:v>30651</c:v>
                </c:pt>
                <c:pt idx="48">
                  <c:v>30684</c:v>
                </c:pt>
                <c:pt idx="49">
                  <c:v>30713</c:v>
                </c:pt>
                <c:pt idx="50">
                  <c:v>30742</c:v>
                </c:pt>
                <c:pt idx="51">
                  <c:v>30774</c:v>
                </c:pt>
                <c:pt idx="52">
                  <c:v>30803</c:v>
                </c:pt>
                <c:pt idx="53">
                  <c:v>30834</c:v>
                </c:pt>
                <c:pt idx="54">
                  <c:v>30865</c:v>
                </c:pt>
                <c:pt idx="55">
                  <c:v>30895</c:v>
                </c:pt>
                <c:pt idx="56">
                  <c:v>30929</c:v>
                </c:pt>
                <c:pt idx="57">
                  <c:v>30956</c:v>
                </c:pt>
                <c:pt idx="58">
                  <c:v>30987</c:v>
                </c:pt>
                <c:pt idx="59">
                  <c:v>31019</c:v>
                </c:pt>
                <c:pt idx="60">
                  <c:v>31049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31201</c:v>
                </c:pt>
                <c:pt idx="66">
                  <c:v>31229</c:v>
                </c:pt>
                <c:pt idx="67">
                  <c:v>31260</c:v>
                </c:pt>
                <c:pt idx="68">
                  <c:v>31293</c:v>
                </c:pt>
                <c:pt idx="69">
                  <c:v>31321</c:v>
                </c:pt>
                <c:pt idx="70">
                  <c:v>31352</c:v>
                </c:pt>
                <c:pt idx="71">
                  <c:v>31383</c:v>
                </c:pt>
                <c:pt idx="72">
                  <c:v>31414</c:v>
                </c:pt>
                <c:pt idx="73">
                  <c:v>31446</c:v>
                </c:pt>
                <c:pt idx="74">
                  <c:v>31474</c:v>
                </c:pt>
                <c:pt idx="75">
                  <c:v>31503</c:v>
                </c:pt>
                <c:pt idx="76">
                  <c:v>31533</c:v>
                </c:pt>
                <c:pt idx="77">
                  <c:v>31565</c:v>
                </c:pt>
                <c:pt idx="78">
                  <c:v>31594</c:v>
                </c:pt>
                <c:pt idx="79">
                  <c:v>31625</c:v>
                </c:pt>
                <c:pt idx="80">
                  <c:v>31657</c:v>
                </c:pt>
                <c:pt idx="81">
                  <c:v>31686</c:v>
                </c:pt>
                <c:pt idx="82">
                  <c:v>31719</c:v>
                </c:pt>
                <c:pt idx="83">
                  <c:v>31747</c:v>
                </c:pt>
                <c:pt idx="84">
                  <c:v>31779</c:v>
                </c:pt>
                <c:pt idx="85">
                  <c:v>31810</c:v>
                </c:pt>
                <c:pt idx="86">
                  <c:v>31838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31992</c:v>
                </c:pt>
                <c:pt idx="92">
                  <c:v>32021</c:v>
                </c:pt>
                <c:pt idx="93">
                  <c:v>32051</c:v>
                </c:pt>
                <c:pt idx="94">
                  <c:v>32083</c:v>
                </c:pt>
                <c:pt idx="95">
                  <c:v>32112</c:v>
                </c:pt>
                <c:pt idx="96">
                  <c:v>32146</c:v>
                </c:pt>
                <c:pt idx="97">
                  <c:v>32174</c:v>
                </c:pt>
                <c:pt idx="98">
                  <c:v>32203</c:v>
                </c:pt>
                <c:pt idx="99">
                  <c:v>32237</c:v>
                </c:pt>
                <c:pt idx="100">
                  <c:v>32265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32419</c:v>
                </c:pt>
                <c:pt idx="106">
                  <c:v>32448</c:v>
                </c:pt>
                <c:pt idx="107">
                  <c:v>32478</c:v>
                </c:pt>
                <c:pt idx="108">
                  <c:v>32511</c:v>
                </c:pt>
                <c:pt idx="109">
                  <c:v>32540</c:v>
                </c:pt>
                <c:pt idx="110">
                  <c:v>32568</c:v>
                </c:pt>
                <c:pt idx="111">
                  <c:v>32601</c:v>
                </c:pt>
                <c:pt idx="112">
                  <c:v>32629</c:v>
                </c:pt>
                <c:pt idx="113">
                  <c:v>32660</c:v>
                </c:pt>
                <c:pt idx="114">
                  <c:v>32692</c:v>
                </c:pt>
                <c:pt idx="115">
                  <c:v>32721</c:v>
                </c:pt>
                <c:pt idx="116">
                  <c:v>32752</c:v>
                </c:pt>
                <c:pt idx="117">
                  <c:v>32783</c:v>
                </c:pt>
                <c:pt idx="118">
                  <c:v>32813</c:v>
                </c:pt>
                <c:pt idx="119">
                  <c:v>32843</c:v>
                </c:pt>
                <c:pt idx="120">
                  <c:v>32875</c:v>
                </c:pt>
                <c:pt idx="121">
                  <c:v>32905</c:v>
                </c:pt>
                <c:pt idx="122">
                  <c:v>32933</c:v>
                </c:pt>
                <c:pt idx="123">
                  <c:v>32965</c:v>
                </c:pt>
                <c:pt idx="124">
                  <c:v>32994</c:v>
                </c:pt>
                <c:pt idx="125">
                  <c:v>33025</c:v>
                </c:pt>
                <c:pt idx="126">
                  <c:v>33056</c:v>
                </c:pt>
                <c:pt idx="127">
                  <c:v>33086</c:v>
                </c:pt>
                <c:pt idx="128">
                  <c:v>33120</c:v>
                </c:pt>
                <c:pt idx="129">
                  <c:v>33147</c:v>
                </c:pt>
                <c:pt idx="130">
                  <c:v>33178</c:v>
                </c:pt>
                <c:pt idx="131">
                  <c:v>33210</c:v>
                </c:pt>
                <c:pt idx="132">
                  <c:v>33240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33392</c:v>
                </c:pt>
                <c:pt idx="138">
                  <c:v>33420</c:v>
                </c:pt>
                <c:pt idx="139">
                  <c:v>33451</c:v>
                </c:pt>
                <c:pt idx="140">
                  <c:v>33484</c:v>
                </c:pt>
                <c:pt idx="141">
                  <c:v>33512</c:v>
                </c:pt>
                <c:pt idx="142">
                  <c:v>33543</c:v>
                </c:pt>
                <c:pt idx="143">
                  <c:v>33574</c:v>
                </c:pt>
                <c:pt idx="144">
                  <c:v>33605</c:v>
                </c:pt>
                <c:pt idx="145">
                  <c:v>33637</c:v>
                </c:pt>
                <c:pt idx="146">
                  <c:v>33665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33819</c:v>
                </c:pt>
                <c:pt idx="152">
                  <c:v>33848</c:v>
                </c:pt>
                <c:pt idx="153">
                  <c:v>33878</c:v>
                </c:pt>
                <c:pt idx="154">
                  <c:v>33910</c:v>
                </c:pt>
                <c:pt idx="155">
                  <c:v>33939</c:v>
                </c:pt>
                <c:pt idx="156">
                  <c:v>33973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34092</c:v>
                </c:pt>
                <c:pt idx="161">
                  <c:v>34121</c:v>
                </c:pt>
                <c:pt idx="162">
                  <c:v>34151</c:v>
                </c:pt>
                <c:pt idx="163">
                  <c:v>34183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34337</c:v>
                </c:pt>
                <c:pt idx="169">
                  <c:v>34366</c:v>
                </c:pt>
                <c:pt idx="170">
                  <c:v>34394</c:v>
                </c:pt>
                <c:pt idx="171">
                  <c:v>34428</c:v>
                </c:pt>
                <c:pt idx="172">
                  <c:v>34456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34610</c:v>
                </c:pt>
                <c:pt idx="178">
                  <c:v>34639</c:v>
                </c:pt>
                <c:pt idx="179">
                  <c:v>34669</c:v>
                </c:pt>
                <c:pt idx="180">
                  <c:v>34702</c:v>
                </c:pt>
                <c:pt idx="181">
                  <c:v>34731</c:v>
                </c:pt>
                <c:pt idx="182">
                  <c:v>34759</c:v>
                </c:pt>
                <c:pt idx="183">
                  <c:v>34792</c:v>
                </c:pt>
                <c:pt idx="184">
                  <c:v>34820</c:v>
                </c:pt>
                <c:pt idx="185">
                  <c:v>34851</c:v>
                </c:pt>
                <c:pt idx="186">
                  <c:v>34883</c:v>
                </c:pt>
                <c:pt idx="187">
                  <c:v>34912</c:v>
                </c:pt>
                <c:pt idx="188">
                  <c:v>34943</c:v>
                </c:pt>
                <c:pt idx="189">
                  <c:v>34974</c:v>
                </c:pt>
                <c:pt idx="190">
                  <c:v>35004</c:v>
                </c:pt>
                <c:pt idx="191">
                  <c:v>35034</c:v>
                </c:pt>
                <c:pt idx="192">
                  <c:v>35066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35219</c:v>
                </c:pt>
                <c:pt idx="198">
                  <c:v>35247</c:v>
                </c:pt>
                <c:pt idx="199">
                  <c:v>35278</c:v>
                </c:pt>
                <c:pt idx="200">
                  <c:v>35311</c:v>
                </c:pt>
                <c:pt idx="201">
                  <c:v>35339</c:v>
                </c:pt>
                <c:pt idx="202">
                  <c:v>35370</c:v>
                </c:pt>
                <c:pt idx="203">
                  <c:v>35401</c:v>
                </c:pt>
                <c:pt idx="204">
                  <c:v>35432</c:v>
                </c:pt>
                <c:pt idx="205">
                  <c:v>35464</c:v>
                </c:pt>
                <c:pt idx="206">
                  <c:v>35492</c:v>
                </c:pt>
                <c:pt idx="207">
                  <c:v>35521</c:v>
                </c:pt>
                <c:pt idx="208">
                  <c:v>35551</c:v>
                </c:pt>
                <c:pt idx="209">
                  <c:v>35583</c:v>
                </c:pt>
                <c:pt idx="210">
                  <c:v>35612</c:v>
                </c:pt>
                <c:pt idx="211">
                  <c:v>35643</c:v>
                </c:pt>
                <c:pt idx="212">
                  <c:v>35675</c:v>
                </c:pt>
                <c:pt idx="213">
                  <c:v>35704</c:v>
                </c:pt>
                <c:pt idx="214">
                  <c:v>35737</c:v>
                </c:pt>
                <c:pt idx="215">
                  <c:v>35765</c:v>
                </c:pt>
                <c:pt idx="216">
                  <c:v>35797</c:v>
                </c:pt>
                <c:pt idx="217">
                  <c:v>35828</c:v>
                </c:pt>
                <c:pt idx="218">
                  <c:v>35856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36010</c:v>
                </c:pt>
                <c:pt idx="224">
                  <c:v>36039</c:v>
                </c:pt>
                <c:pt idx="225">
                  <c:v>36069</c:v>
                </c:pt>
                <c:pt idx="226">
                  <c:v>36101</c:v>
                </c:pt>
                <c:pt idx="227">
                  <c:v>36130</c:v>
                </c:pt>
                <c:pt idx="228">
                  <c:v>36164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36283</c:v>
                </c:pt>
                <c:pt idx="233">
                  <c:v>36312</c:v>
                </c:pt>
                <c:pt idx="234">
                  <c:v>36342</c:v>
                </c:pt>
                <c:pt idx="235">
                  <c:v>36374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36528</c:v>
                </c:pt>
                <c:pt idx="241">
                  <c:v>36557</c:v>
                </c:pt>
                <c:pt idx="242">
                  <c:v>36586</c:v>
                </c:pt>
                <c:pt idx="243">
                  <c:v>36619</c:v>
                </c:pt>
                <c:pt idx="244">
                  <c:v>36647</c:v>
                </c:pt>
                <c:pt idx="245">
                  <c:v>36678</c:v>
                </c:pt>
                <c:pt idx="246">
                  <c:v>36710</c:v>
                </c:pt>
                <c:pt idx="247">
                  <c:v>36739</c:v>
                </c:pt>
                <c:pt idx="248">
                  <c:v>36770</c:v>
                </c:pt>
                <c:pt idx="249">
                  <c:v>36801</c:v>
                </c:pt>
                <c:pt idx="250">
                  <c:v>36831</c:v>
                </c:pt>
                <c:pt idx="251">
                  <c:v>36861</c:v>
                </c:pt>
                <c:pt idx="252">
                  <c:v>36893</c:v>
                </c:pt>
                <c:pt idx="253">
                  <c:v>36923</c:v>
                </c:pt>
                <c:pt idx="254">
                  <c:v>36951</c:v>
                </c:pt>
                <c:pt idx="255">
                  <c:v>36983</c:v>
                </c:pt>
                <c:pt idx="256">
                  <c:v>37012</c:v>
                </c:pt>
                <c:pt idx="257">
                  <c:v>37043</c:v>
                </c:pt>
                <c:pt idx="258">
                  <c:v>37074</c:v>
                </c:pt>
                <c:pt idx="259">
                  <c:v>37104</c:v>
                </c:pt>
                <c:pt idx="260">
                  <c:v>37138</c:v>
                </c:pt>
                <c:pt idx="261">
                  <c:v>37165</c:v>
                </c:pt>
                <c:pt idx="262">
                  <c:v>37196</c:v>
                </c:pt>
                <c:pt idx="263">
                  <c:v>37228</c:v>
                </c:pt>
                <c:pt idx="264">
                  <c:v>37258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37410</c:v>
                </c:pt>
                <c:pt idx="270">
                  <c:v>37438</c:v>
                </c:pt>
                <c:pt idx="271">
                  <c:v>37469</c:v>
                </c:pt>
                <c:pt idx="272">
                  <c:v>37502</c:v>
                </c:pt>
                <c:pt idx="273">
                  <c:v>37530</c:v>
                </c:pt>
                <c:pt idx="274">
                  <c:v>37561</c:v>
                </c:pt>
                <c:pt idx="275">
                  <c:v>37592</c:v>
                </c:pt>
                <c:pt idx="276">
                  <c:v>37623</c:v>
                </c:pt>
                <c:pt idx="277">
                  <c:v>37655</c:v>
                </c:pt>
                <c:pt idx="278">
                  <c:v>37683</c:v>
                </c:pt>
                <c:pt idx="279">
                  <c:v>37712</c:v>
                </c:pt>
                <c:pt idx="280">
                  <c:v>37742</c:v>
                </c:pt>
                <c:pt idx="281">
                  <c:v>37774</c:v>
                </c:pt>
                <c:pt idx="282">
                  <c:v>37803</c:v>
                </c:pt>
                <c:pt idx="283">
                  <c:v>37834</c:v>
                </c:pt>
                <c:pt idx="284">
                  <c:v>37866</c:v>
                </c:pt>
                <c:pt idx="285">
                  <c:v>37895</c:v>
                </c:pt>
                <c:pt idx="286">
                  <c:v>37928</c:v>
                </c:pt>
                <c:pt idx="287">
                  <c:v>37956</c:v>
                </c:pt>
                <c:pt idx="288">
                  <c:v>37988</c:v>
                </c:pt>
                <c:pt idx="289">
                  <c:v>38019</c:v>
                </c:pt>
                <c:pt idx="290">
                  <c:v>38047</c:v>
                </c:pt>
                <c:pt idx="291">
                  <c:v>38078</c:v>
                </c:pt>
                <c:pt idx="292">
                  <c:v>38110</c:v>
                </c:pt>
                <c:pt idx="293">
                  <c:v>38139</c:v>
                </c:pt>
                <c:pt idx="294">
                  <c:v>38169</c:v>
                </c:pt>
                <c:pt idx="295">
                  <c:v>38201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38355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38474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38628</c:v>
                </c:pt>
                <c:pt idx="310">
                  <c:v>38657</c:v>
                </c:pt>
                <c:pt idx="311">
                  <c:v>38687</c:v>
                </c:pt>
                <c:pt idx="312">
                  <c:v>38720</c:v>
                </c:pt>
                <c:pt idx="313">
                  <c:v>38749</c:v>
                </c:pt>
                <c:pt idx="314">
                  <c:v>38777</c:v>
                </c:pt>
                <c:pt idx="315">
                  <c:v>38810</c:v>
                </c:pt>
                <c:pt idx="316">
                  <c:v>38838</c:v>
                </c:pt>
                <c:pt idx="317">
                  <c:v>38869</c:v>
                </c:pt>
                <c:pt idx="318">
                  <c:v>38901</c:v>
                </c:pt>
                <c:pt idx="319">
                  <c:v>38930</c:v>
                </c:pt>
                <c:pt idx="320">
                  <c:v>38961</c:v>
                </c:pt>
                <c:pt idx="321">
                  <c:v>38992</c:v>
                </c:pt>
                <c:pt idx="322">
                  <c:v>39022</c:v>
                </c:pt>
                <c:pt idx="323">
                  <c:v>39052</c:v>
                </c:pt>
                <c:pt idx="324">
                  <c:v>39085</c:v>
                </c:pt>
                <c:pt idx="325">
                  <c:v>39114</c:v>
                </c:pt>
                <c:pt idx="326">
                  <c:v>39142</c:v>
                </c:pt>
                <c:pt idx="327">
                  <c:v>39174</c:v>
                </c:pt>
                <c:pt idx="328">
                  <c:v>39203</c:v>
                </c:pt>
                <c:pt idx="329">
                  <c:v>39234</c:v>
                </c:pt>
                <c:pt idx="330">
                  <c:v>39265</c:v>
                </c:pt>
                <c:pt idx="331">
                  <c:v>39295</c:v>
                </c:pt>
                <c:pt idx="332">
                  <c:v>39329</c:v>
                </c:pt>
                <c:pt idx="333">
                  <c:v>39356</c:v>
                </c:pt>
                <c:pt idx="334">
                  <c:v>39387</c:v>
                </c:pt>
                <c:pt idx="335">
                  <c:v>39419</c:v>
                </c:pt>
                <c:pt idx="336">
                  <c:v>39449</c:v>
                </c:pt>
                <c:pt idx="337">
                  <c:v>39479</c:v>
                </c:pt>
                <c:pt idx="338">
                  <c:v>39510</c:v>
                </c:pt>
                <c:pt idx="339">
                  <c:v>39539</c:v>
                </c:pt>
                <c:pt idx="340">
                  <c:v>39569</c:v>
                </c:pt>
                <c:pt idx="341">
                  <c:v>39601</c:v>
                </c:pt>
                <c:pt idx="342">
                  <c:v>39630</c:v>
                </c:pt>
                <c:pt idx="343">
                  <c:v>39661</c:v>
                </c:pt>
                <c:pt idx="344">
                  <c:v>39693</c:v>
                </c:pt>
                <c:pt idx="345">
                  <c:v>39722</c:v>
                </c:pt>
                <c:pt idx="346">
                  <c:v>39755</c:v>
                </c:pt>
                <c:pt idx="347">
                  <c:v>39783</c:v>
                </c:pt>
                <c:pt idx="348">
                  <c:v>39815</c:v>
                </c:pt>
                <c:pt idx="349">
                  <c:v>39846</c:v>
                </c:pt>
                <c:pt idx="350">
                  <c:v>39874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40028</c:v>
                </c:pt>
                <c:pt idx="356">
                  <c:v>40057</c:v>
                </c:pt>
                <c:pt idx="357">
                  <c:v>40087</c:v>
                </c:pt>
                <c:pt idx="358">
                  <c:v>40119</c:v>
                </c:pt>
                <c:pt idx="359">
                  <c:v>40148</c:v>
                </c:pt>
                <c:pt idx="360">
                  <c:v>40182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40301</c:v>
                </c:pt>
              </c:numCache>
            </c:numRef>
          </c:cat>
          <c:val>
            <c:numRef>
              <c:f>'Data Table'!$J$8:$J$371</c:f>
              <c:numCache>
                <c:formatCode>#,##0.00</c:formatCode>
                <c:ptCount val="364"/>
                <c:pt idx="4">
                  <c:v>109.47166666666668</c:v>
                </c:pt>
                <c:pt idx="5">
                  <c:v>110.75708333333334</c:v>
                </c:pt>
                <c:pt idx="6">
                  <c:v>112.08541666666667</c:v>
                </c:pt>
                <c:pt idx="7">
                  <c:v>115.31374999999998</c:v>
                </c:pt>
                <c:pt idx="8">
                  <c:v>119.45333333333333</c:v>
                </c:pt>
                <c:pt idx="9">
                  <c:v>123.76291666666668</c:v>
                </c:pt>
                <c:pt idx="10">
                  <c:v>127.47250000000001</c:v>
                </c:pt>
                <c:pt idx="11">
                  <c:v>130.00666666666666</c:v>
                </c:pt>
                <c:pt idx="12">
                  <c:v>131.0975</c:v>
                </c:pt>
                <c:pt idx="13">
                  <c:v>132.44791666666666</c:v>
                </c:pt>
                <c:pt idx="14">
                  <c:v>133.47458333333336</c:v>
                </c:pt>
                <c:pt idx="15">
                  <c:v>133.13791666666665</c:v>
                </c:pt>
                <c:pt idx="16">
                  <c:v>132.55375000000001</c:v>
                </c:pt>
                <c:pt idx="17">
                  <c:v>131.95666666666668</c:v>
                </c:pt>
                <c:pt idx="18">
                  <c:v>131.69624999999999</c:v>
                </c:pt>
                <c:pt idx="19">
                  <c:v>129.17666666666665</c:v>
                </c:pt>
                <c:pt idx="20">
                  <c:v>126.60333333333334</c:v>
                </c:pt>
                <c:pt idx="21">
                  <c:v>125.17416666666668</c:v>
                </c:pt>
                <c:pt idx="22">
                  <c:v>123.88333333333337</c:v>
                </c:pt>
                <c:pt idx="23">
                  <c:v>122.23458333333333</c:v>
                </c:pt>
                <c:pt idx="24">
                  <c:v>120.21708333333333</c:v>
                </c:pt>
                <c:pt idx="25">
                  <c:v>118.99166666666666</c:v>
                </c:pt>
                <c:pt idx="26">
                  <c:v>118.27749999999999</c:v>
                </c:pt>
                <c:pt idx="27">
                  <c:v>116.80333333333333</c:v>
                </c:pt>
                <c:pt idx="28">
                  <c:v>114.46208333333334</c:v>
                </c:pt>
                <c:pt idx="29">
                  <c:v>112.55666666666667</c:v>
                </c:pt>
                <c:pt idx="30">
                  <c:v>112.01166666666666</c:v>
                </c:pt>
                <c:pt idx="31">
                  <c:v>113.67333333333333</c:v>
                </c:pt>
                <c:pt idx="32">
                  <c:v>115.98416666666667</c:v>
                </c:pt>
                <c:pt idx="33">
                  <c:v>119.73750000000001</c:v>
                </c:pt>
                <c:pt idx="34">
                  <c:v>124.59583333333335</c:v>
                </c:pt>
                <c:pt idx="35">
                  <c:v>130.33833333333334</c:v>
                </c:pt>
                <c:pt idx="36">
                  <c:v>136.02375000000004</c:v>
                </c:pt>
                <c:pt idx="37">
                  <c:v>141.02000000000001</c:v>
                </c:pt>
                <c:pt idx="38">
                  <c:v>145.90666666666667</c:v>
                </c:pt>
                <c:pt idx="39">
                  <c:v>150.26416666666668</c:v>
                </c:pt>
                <c:pt idx="40">
                  <c:v>154.62875</c:v>
                </c:pt>
                <c:pt idx="41">
                  <c:v>158.39958333333334</c:v>
                </c:pt>
                <c:pt idx="42">
                  <c:v>161.10875000000001</c:v>
                </c:pt>
                <c:pt idx="43">
                  <c:v>163.63833333333335</c:v>
                </c:pt>
                <c:pt idx="44">
                  <c:v>165.01750000000001</c:v>
                </c:pt>
                <c:pt idx="45">
                  <c:v>165.24958333333333</c:v>
                </c:pt>
                <c:pt idx="46">
                  <c:v>165.13416666666669</c:v>
                </c:pt>
                <c:pt idx="47">
                  <c:v>165.01</c:v>
                </c:pt>
                <c:pt idx="48">
                  <c:v>164.40374999999997</c:v>
                </c:pt>
                <c:pt idx="49">
                  <c:v>162.97208333333333</c:v>
                </c:pt>
                <c:pt idx="50">
                  <c:v>161.67999999999998</c:v>
                </c:pt>
                <c:pt idx="51">
                  <c:v>160.08583333333334</c:v>
                </c:pt>
                <c:pt idx="52">
                  <c:v>157.92958333333334</c:v>
                </c:pt>
                <c:pt idx="53">
                  <c:v>155.63958333333332</c:v>
                </c:pt>
                <c:pt idx="54">
                  <c:v>155.64791666666667</c:v>
                </c:pt>
                <c:pt idx="55">
                  <c:v>157.10708333333332</c:v>
                </c:pt>
                <c:pt idx="56">
                  <c:v>158.26499999999999</c:v>
                </c:pt>
                <c:pt idx="57">
                  <c:v>160.00166666666667</c:v>
                </c:pt>
                <c:pt idx="58">
                  <c:v>162.23041666666668</c:v>
                </c:pt>
                <c:pt idx="59">
                  <c:v>165.79333333333332</c:v>
                </c:pt>
                <c:pt idx="60">
                  <c:v>169.36458333333334</c:v>
                </c:pt>
                <c:pt idx="61">
                  <c:v>171.73000000000002</c:v>
                </c:pt>
                <c:pt idx="62">
                  <c:v>174.23541666666668</c:v>
                </c:pt>
                <c:pt idx="63">
                  <c:v>177.34541666666667</c:v>
                </c:pt>
                <c:pt idx="64">
                  <c:v>181.38250000000002</c:v>
                </c:pt>
                <c:pt idx="65">
                  <c:v>184.6191666666667</c:v>
                </c:pt>
                <c:pt idx="66">
                  <c:v>186.09041666666667</c:v>
                </c:pt>
                <c:pt idx="67">
                  <c:v>186.78625</c:v>
                </c:pt>
                <c:pt idx="68">
                  <c:v>187.67083333333335</c:v>
                </c:pt>
                <c:pt idx="69">
                  <c:v>189.63124999999999</c:v>
                </c:pt>
                <c:pt idx="70">
                  <c:v>192.47916666666666</c:v>
                </c:pt>
                <c:pt idx="71">
                  <c:v>195.48291666666668</c:v>
                </c:pt>
                <c:pt idx="72">
                  <c:v>200.46708333333333</c:v>
                </c:pt>
                <c:pt idx="73">
                  <c:v>208.34833333333333</c:v>
                </c:pt>
                <c:pt idx="74">
                  <c:v>216.8066666666667</c:v>
                </c:pt>
                <c:pt idx="75">
                  <c:v>224.28833333333333</c:v>
                </c:pt>
                <c:pt idx="76">
                  <c:v>230.96708333333333</c:v>
                </c:pt>
                <c:pt idx="77">
                  <c:v>236.50166666666667</c:v>
                </c:pt>
                <c:pt idx="78">
                  <c:v>240.57541666666668</c:v>
                </c:pt>
                <c:pt idx="79">
                  <c:v>242.17333333333337</c:v>
                </c:pt>
                <c:pt idx="80">
                  <c:v>242.37916666666669</c:v>
                </c:pt>
                <c:pt idx="81">
                  <c:v>242.94583333333333</c:v>
                </c:pt>
                <c:pt idx="82">
                  <c:v>242.97166666666669</c:v>
                </c:pt>
                <c:pt idx="83">
                  <c:v>245.73500000000001</c:v>
                </c:pt>
                <c:pt idx="84">
                  <c:v>251.72583333333333</c:v>
                </c:pt>
                <c:pt idx="85">
                  <c:v>259.82708333333335</c:v>
                </c:pt>
                <c:pt idx="86">
                  <c:v>268.49958333333331</c:v>
                </c:pt>
                <c:pt idx="87">
                  <c:v>275.7858333333333</c:v>
                </c:pt>
                <c:pt idx="88">
                  <c:v>284.2766666666667</c:v>
                </c:pt>
                <c:pt idx="89">
                  <c:v>292.80374999999998</c:v>
                </c:pt>
                <c:pt idx="90">
                  <c:v>300.37999999999994</c:v>
                </c:pt>
                <c:pt idx="91">
                  <c:v>305.85874999999999</c:v>
                </c:pt>
                <c:pt idx="92">
                  <c:v>304.18166666666662</c:v>
                </c:pt>
                <c:pt idx="93">
                  <c:v>296.35666666666663</c:v>
                </c:pt>
                <c:pt idx="94">
                  <c:v>286.3845833333333</c:v>
                </c:pt>
                <c:pt idx="95">
                  <c:v>276.47166666666664</c:v>
                </c:pt>
                <c:pt idx="96">
                  <c:v>265.62541666666664</c:v>
                </c:pt>
                <c:pt idx="97">
                  <c:v>255.75208333333333</c:v>
                </c:pt>
                <c:pt idx="98">
                  <c:v>252.75041666666667</c:v>
                </c:pt>
                <c:pt idx="99">
                  <c:v>255.71208333333334</c:v>
                </c:pt>
                <c:pt idx="100">
                  <c:v>260.82249999999999</c:v>
                </c:pt>
                <c:pt idx="101">
                  <c:v>264.08250000000004</c:v>
                </c:pt>
                <c:pt idx="102">
                  <c:v>265.07291666666669</c:v>
                </c:pt>
                <c:pt idx="103">
                  <c:v>265.48374999999999</c:v>
                </c:pt>
                <c:pt idx="104">
                  <c:v>267.84499999999997</c:v>
                </c:pt>
                <c:pt idx="105">
                  <c:v>270.33749999999998</c:v>
                </c:pt>
                <c:pt idx="106">
                  <c:v>271.49083333333334</c:v>
                </c:pt>
                <c:pt idx="107">
                  <c:v>274.08041666666668</c:v>
                </c:pt>
                <c:pt idx="108">
                  <c:v>278.61708333333331</c:v>
                </c:pt>
                <c:pt idx="109">
                  <c:v>282.98791666666665</c:v>
                </c:pt>
                <c:pt idx="110">
                  <c:v>287.39041666666662</c:v>
                </c:pt>
                <c:pt idx="111">
                  <c:v>294.11499999999995</c:v>
                </c:pt>
                <c:pt idx="112">
                  <c:v>301.60416666666669</c:v>
                </c:pt>
                <c:pt idx="113">
                  <c:v>309.14124999999996</c:v>
                </c:pt>
                <c:pt idx="114">
                  <c:v>318.14541666666668</c:v>
                </c:pt>
                <c:pt idx="115">
                  <c:v>327.55874999999997</c:v>
                </c:pt>
                <c:pt idx="116">
                  <c:v>334.54874999999998</c:v>
                </c:pt>
                <c:pt idx="117">
                  <c:v>338.98541666666665</c:v>
                </c:pt>
                <c:pt idx="118">
                  <c:v>343.61374999999998</c:v>
                </c:pt>
                <c:pt idx="119">
                  <c:v>345.09291666666667</c:v>
                </c:pt>
                <c:pt idx="120">
                  <c:v>342.17208333333332</c:v>
                </c:pt>
                <c:pt idx="121">
                  <c:v>340.14291666666662</c:v>
                </c:pt>
                <c:pt idx="122">
                  <c:v>338.84</c:v>
                </c:pt>
                <c:pt idx="123">
                  <c:v>339.72875000000005</c:v>
                </c:pt>
                <c:pt idx="124">
                  <c:v>341.65166666666664</c:v>
                </c:pt>
                <c:pt idx="125">
                  <c:v>344.61583333333328</c:v>
                </c:pt>
                <c:pt idx="126">
                  <c:v>345.57750000000004</c:v>
                </c:pt>
                <c:pt idx="127">
                  <c:v>341.56583333333333</c:v>
                </c:pt>
                <c:pt idx="128">
                  <c:v>336.50333333333333</c:v>
                </c:pt>
                <c:pt idx="129">
                  <c:v>330.90958333333333</c:v>
                </c:pt>
                <c:pt idx="130">
                  <c:v>325.45583333333337</c:v>
                </c:pt>
                <c:pt idx="131">
                  <c:v>321.01291666666663</c:v>
                </c:pt>
                <c:pt idx="132">
                  <c:v>324.34916666666663</c:v>
                </c:pt>
                <c:pt idx="133">
                  <c:v>334.1225</c:v>
                </c:pt>
                <c:pt idx="134">
                  <c:v>346.11375000000004</c:v>
                </c:pt>
                <c:pt idx="135">
                  <c:v>357.36458333333331</c:v>
                </c:pt>
                <c:pt idx="136">
                  <c:v>366.12958333333336</c:v>
                </c:pt>
                <c:pt idx="137">
                  <c:v>374.05916666666667</c:v>
                </c:pt>
                <c:pt idx="138">
                  <c:v>379.55250000000001</c:v>
                </c:pt>
                <c:pt idx="139">
                  <c:v>382.80250000000001</c:v>
                </c:pt>
                <c:pt idx="140">
                  <c:v>384.39166666666665</c:v>
                </c:pt>
                <c:pt idx="141">
                  <c:v>385.08625000000001</c:v>
                </c:pt>
                <c:pt idx="142">
                  <c:v>387.71624999999995</c:v>
                </c:pt>
                <c:pt idx="143">
                  <c:v>393.46250000000003</c:v>
                </c:pt>
                <c:pt idx="144">
                  <c:v>397.28583333333336</c:v>
                </c:pt>
                <c:pt idx="145">
                  <c:v>400.13625000000002</c:v>
                </c:pt>
                <c:pt idx="146">
                  <c:v>403.34791666666666</c:v>
                </c:pt>
                <c:pt idx="147">
                  <c:v>408.40500000000003</c:v>
                </c:pt>
                <c:pt idx="148">
                  <c:v>410.85624999999999</c:v>
                </c:pt>
                <c:pt idx="149">
                  <c:v>411.22208333333339</c:v>
                </c:pt>
                <c:pt idx="150">
                  <c:v>412.29500000000007</c:v>
                </c:pt>
                <c:pt idx="151">
                  <c:v>413.86666666666662</c:v>
                </c:pt>
                <c:pt idx="152">
                  <c:v>414.99708333333336</c:v>
                </c:pt>
                <c:pt idx="153">
                  <c:v>416.60625000000005</c:v>
                </c:pt>
                <c:pt idx="154">
                  <c:v>420.67333333333335</c:v>
                </c:pt>
                <c:pt idx="155">
                  <c:v>423.9904166666667</c:v>
                </c:pt>
                <c:pt idx="156">
                  <c:v>427.69000000000005</c:v>
                </c:pt>
                <c:pt idx="157">
                  <c:v>432.81791666666669</c:v>
                </c:pt>
                <c:pt idx="158">
                  <c:v>437.9158333333333</c:v>
                </c:pt>
                <c:pt idx="159">
                  <c:v>441.42708333333331</c:v>
                </c:pt>
                <c:pt idx="160">
                  <c:v>443.95083333333332</c:v>
                </c:pt>
                <c:pt idx="161">
                  <c:v>445.91750000000002</c:v>
                </c:pt>
                <c:pt idx="162">
                  <c:v>448.49</c:v>
                </c:pt>
                <c:pt idx="163">
                  <c:v>450.28333333333336</c:v>
                </c:pt>
                <c:pt idx="164">
                  <c:v>453.51125000000002</c:v>
                </c:pt>
                <c:pt idx="165">
                  <c:v>456.48208333333338</c:v>
                </c:pt>
                <c:pt idx="166">
                  <c:v>459.07500000000005</c:v>
                </c:pt>
                <c:pt idx="167">
                  <c:v>463.41291666666666</c:v>
                </c:pt>
                <c:pt idx="168">
                  <c:v>466.45625000000001</c:v>
                </c:pt>
                <c:pt idx="169">
                  <c:v>465.80166666666673</c:v>
                </c:pt>
                <c:pt idx="170">
                  <c:v>462.92499999999995</c:v>
                </c:pt>
                <c:pt idx="171">
                  <c:v>460.96125000000001</c:v>
                </c:pt>
                <c:pt idx="172">
                  <c:v>458.57416666666671</c:v>
                </c:pt>
                <c:pt idx="173">
                  <c:v>454.82875000000007</c:v>
                </c:pt>
                <c:pt idx="174">
                  <c:v>453.67083333333335</c:v>
                </c:pt>
                <c:pt idx="175">
                  <c:v>455.83541666666662</c:v>
                </c:pt>
                <c:pt idx="176">
                  <c:v>458.91166666666669</c:v>
                </c:pt>
                <c:pt idx="177">
                  <c:v>460.42958333333326</c:v>
                </c:pt>
                <c:pt idx="178">
                  <c:v>461.03791666666666</c:v>
                </c:pt>
                <c:pt idx="179">
                  <c:v>463.23583333333335</c:v>
                </c:pt>
                <c:pt idx="180">
                  <c:v>465.27125000000007</c:v>
                </c:pt>
                <c:pt idx="181">
                  <c:v>469.59583333333347</c:v>
                </c:pt>
                <c:pt idx="182">
                  <c:v>476.75624999999997</c:v>
                </c:pt>
                <c:pt idx="183">
                  <c:v>487.26500000000004</c:v>
                </c:pt>
                <c:pt idx="184">
                  <c:v>501.29791666666671</c:v>
                </c:pt>
                <c:pt idx="185">
                  <c:v>516.15333333333331</c:v>
                </c:pt>
                <c:pt idx="186">
                  <c:v>529.74958333333348</c:v>
                </c:pt>
                <c:pt idx="187">
                  <c:v>543.03958333333333</c:v>
                </c:pt>
                <c:pt idx="188">
                  <c:v>555.42374999999993</c:v>
                </c:pt>
                <c:pt idx="189">
                  <c:v>567.17375000000004</c:v>
                </c:pt>
                <c:pt idx="190">
                  <c:v>579.42416666666657</c:v>
                </c:pt>
                <c:pt idx="191">
                  <c:v>590.70333333333326</c:v>
                </c:pt>
                <c:pt idx="192">
                  <c:v>604.52791666666656</c:v>
                </c:pt>
                <c:pt idx="193">
                  <c:v>616.01208333333329</c:v>
                </c:pt>
                <c:pt idx="194">
                  <c:v>626.52750000000003</c:v>
                </c:pt>
                <c:pt idx="195">
                  <c:v>637.27166666666665</c:v>
                </c:pt>
                <c:pt idx="196">
                  <c:v>646.83791666666673</c:v>
                </c:pt>
                <c:pt idx="197">
                  <c:v>651.29291666666666</c:v>
                </c:pt>
                <c:pt idx="198">
                  <c:v>652.44791666666674</c:v>
                </c:pt>
                <c:pt idx="199">
                  <c:v>656.76625000000001</c:v>
                </c:pt>
                <c:pt idx="200">
                  <c:v>665.54250000000002</c:v>
                </c:pt>
                <c:pt idx="201">
                  <c:v>677.67791666666665</c:v>
                </c:pt>
                <c:pt idx="202">
                  <c:v>690.06875000000002</c:v>
                </c:pt>
                <c:pt idx="203">
                  <c:v>709.18458333333331</c:v>
                </c:pt>
                <c:pt idx="204">
                  <c:v>732.76708333333329</c:v>
                </c:pt>
                <c:pt idx="205">
                  <c:v>751.30041666666659</c:v>
                </c:pt>
                <c:pt idx="206">
                  <c:v>764.0091666666666</c:v>
                </c:pt>
                <c:pt idx="207">
                  <c:v>779.38374999999996</c:v>
                </c:pt>
                <c:pt idx="208">
                  <c:v>800.13916666666682</c:v>
                </c:pt>
                <c:pt idx="209">
                  <c:v>826.41416666666657</c:v>
                </c:pt>
                <c:pt idx="210">
                  <c:v>849.04666666666662</c:v>
                </c:pt>
                <c:pt idx="211">
                  <c:v>873.54</c:v>
                </c:pt>
                <c:pt idx="212">
                  <c:v>898.71333333333348</c:v>
                </c:pt>
                <c:pt idx="213">
                  <c:v>917.06666666666661</c:v>
                </c:pt>
                <c:pt idx="214">
                  <c:v>932.17791666666665</c:v>
                </c:pt>
                <c:pt idx="215">
                  <c:v>939.44749999999988</c:v>
                </c:pt>
                <c:pt idx="216">
                  <c:v>954.04291666666666</c:v>
                </c:pt>
                <c:pt idx="217">
                  <c:v>978.55208333333337</c:v>
                </c:pt>
                <c:pt idx="218">
                  <c:v>1008.6725</c:v>
                </c:pt>
                <c:pt idx="219">
                  <c:v>1036.6849999999999</c:v>
                </c:pt>
                <c:pt idx="220">
                  <c:v>1061.9966666666667</c:v>
                </c:pt>
                <c:pt idx="221">
                  <c:v>1091.2966666666666</c:v>
                </c:pt>
                <c:pt idx="222">
                  <c:v>1095.2741666666666</c:v>
                </c:pt>
                <c:pt idx="223">
                  <c:v>1082.1637499999999</c:v>
                </c:pt>
                <c:pt idx="224">
                  <c:v>1070.4804166666665</c:v>
                </c:pt>
                <c:pt idx="225">
                  <c:v>1076.582916666667</c:v>
                </c:pt>
                <c:pt idx="226">
                  <c:v>1090.3412500000002</c:v>
                </c:pt>
                <c:pt idx="227">
                  <c:v>1108.4791666666667</c:v>
                </c:pt>
                <c:pt idx="228">
                  <c:v>1144.1741666666669</c:v>
                </c:pt>
                <c:pt idx="229">
                  <c:v>1189.3479166666668</c:v>
                </c:pt>
                <c:pt idx="230">
                  <c:v>1236.5516666666665</c:v>
                </c:pt>
                <c:pt idx="231">
                  <c:v>1267.2337500000001</c:v>
                </c:pt>
                <c:pt idx="232">
                  <c:v>1290.1616666666666</c:v>
                </c:pt>
                <c:pt idx="233">
                  <c:v>1309.1429166666667</c:v>
                </c:pt>
                <c:pt idx="234">
                  <c:v>1321.0595833333334</c:v>
                </c:pt>
                <c:pt idx="235">
                  <c:v>1327.5687500000001</c:v>
                </c:pt>
                <c:pt idx="236">
                  <c:v>1326.60375</c:v>
                </c:pt>
                <c:pt idx="237">
                  <c:v>1336.3225</c:v>
                </c:pt>
                <c:pt idx="238">
                  <c:v>1352.7262499999999</c:v>
                </c:pt>
                <c:pt idx="239">
                  <c:v>1362.7929166666665</c:v>
                </c:pt>
                <c:pt idx="240">
                  <c:v>1372.4095833333333</c:v>
                </c:pt>
                <c:pt idx="241">
                  <c:v>1395.0645833333331</c:v>
                </c:pt>
                <c:pt idx="242">
                  <c:v>1418.61</c:v>
                </c:pt>
                <c:pt idx="243">
                  <c:v>1426.6129166666667</c:v>
                </c:pt>
                <c:pt idx="244">
                  <c:v>1429.3666666666668</c:v>
                </c:pt>
                <c:pt idx="245">
                  <c:v>1434.5662500000001</c:v>
                </c:pt>
                <c:pt idx="246">
                  <c:v>1449.9266666666665</c:v>
                </c:pt>
                <c:pt idx="247">
                  <c:v>1455.7279166666667</c:v>
                </c:pt>
                <c:pt idx="248">
                  <c:v>1447.7666666666667</c:v>
                </c:pt>
                <c:pt idx="249">
                  <c:v>1437.8533333333335</c:v>
                </c:pt>
                <c:pt idx="250">
                  <c:v>1416.7541666666666</c:v>
                </c:pt>
                <c:pt idx="251">
                  <c:v>1397.0725</c:v>
                </c:pt>
                <c:pt idx="252">
                  <c:v>1367.8483333333334</c:v>
                </c:pt>
                <c:pt idx="253">
                  <c:v>1319.73</c:v>
                </c:pt>
                <c:pt idx="254">
                  <c:v>1284.0862500000001</c:v>
                </c:pt>
                <c:pt idx="255">
                  <c:v>1266.3987500000001</c:v>
                </c:pt>
                <c:pt idx="256">
                  <c:v>1253.5445833333333</c:v>
                </c:pt>
                <c:pt idx="257">
                  <c:v>1232.5733333333335</c:v>
                </c:pt>
                <c:pt idx="258">
                  <c:v>1211.6641666666667</c:v>
                </c:pt>
                <c:pt idx="259">
                  <c:v>1191.9054166666667</c:v>
                </c:pt>
                <c:pt idx="260">
                  <c:v>1169.6975</c:v>
                </c:pt>
                <c:pt idx="261">
                  <c:v>1143.1854166666669</c:v>
                </c:pt>
                <c:pt idx="262">
                  <c:v>1126.7616666666665</c:v>
                </c:pt>
                <c:pt idx="263">
                  <c:v>1114.0925</c:v>
                </c:pt>
                <c:pt idx="264">
                  <c:v>1103.49</c:v>
                </c:pt>
                <c:pt idx="265">
                  <c:v>1114.3283333333331</c:v>
                </c:pt>
                <c:pt idx="266">
                  <c:v>1122.5583333333334</c:v>
                </c:pt>
                <c:pt idx="267">
                  <c:v>1117.6704166666666</c:v>
                </c:pt>
                <c:pt idx="268">
                  <c:v>1097.0429166666665</c:v>
                </c:pt>
                <c:pt idx="269">
                  <c:v>1060.9875</c:v>
                </c:pt>
                <c:pt idx="270">
                  <c:v>1027.0141666666666</c:v>
                </c:pt>
                <c:pt idx="271">
                  <c:v>982.04666666666674</c:v>
                </c:pt>
                <c:pt idx="272">
                  <c:v>937.94250000000011</c:v>
                </c:pt>
                <c:pt idx="273">
                  <c:v>910.28958333333333</c:v>
                </c:pt>
                <c:pt idx="274">
                  <c:v>891.92458333333332</c:v>
                </c:pt>
                <c:pt idx="275">
                  <c:v>885.23</c:v>
                </c:pt>
                <c:pt idx="276">
                  <c:v>874.46541666666656</c:v>
                </c:pt>
                <c:pt idx="277">
                  <c:v>871.07208333333335</c:v>
                </c:pt>
                <c:pt idx="278">
                  <c:v>877.7420833333332</c:v>
                </c:pt>
                <c:pt idx="279">
                  <c:v>882.44124999999997</c:v>
                </c:pt>
                <c:pt idx="280">
                  <c:v>893.98916666666662</c:v>
                </c:pt>
                <c:pt idx="281">
                  <c:v>911.96458333333339</c:v>
                </c:pt>
                <c:pt idx="282">
                  <c:v>937.06416666666667</c:v>
                </c:pt>
                <c:pt idx="283">
                  <c:v>964.58500000000004</c:v>
                </c:pt>
                <c:pt idx="284">
                  <c:v>987.88708333333341</c:v>
                </c:pt>
                <c:pt idx="285">
                  <c:v>1006.8470833333334</c:v>
                </c:pt>
                <c:pt idx="286">
                  <c:v>1024.3087499999999</c:v>
                </c:pt>
                <c:pt idx="287">
                  <c:v>1047.6916666666668</c:v>
                </c:pt>
                <c:pt idx="288">
                  <c:v>1072.2466666666667</c:v>
                </c:pt>
                <c:pt idx="289">
                  <c:v>1092.5345833333333</c:v>
                </c:pt>
                <c:pt idx="290">
                  <c:v>1108.9875</c:v>
                </c:pt>
                <c:pt idx="291">
                  <c:v>1118.4991666666667</c:v>
                </c:pt>
                <c:pt idx="292">
                  <c:v>1126.2112500000001</c:v>
                </c:pt>
                <c:pt idx="293">
                  <c:v>1124.4891666666665</c:v>
                </c:pt>
                <c:pt idx="294">
                  <c:v>1116.8587500000001</c:v>
                </c:pt>
                <c:pt idx="295">
                  <c:v>1113.8587500000001</c:v>
                </c:pt>
                <c:pt idx="296">
                  <c:v>1113.2675000000002</c:v>
                </c:pt>
                <c:pt idx="297">
                  <c:v>1121.1025</c:v>
                </c:pt>
                <c:pt idx="298">
                  <c:v>1131.7537499999999</c:v>
                </c:pt>
                <c:pt idx="299">
                  <c:v>1144.7770833333332</c:v>
                </c:pt>
                <c:pt idx="300">
                  <c:v>1161.5229166666668</c:v>
                </c:pt>
                <c:pt idx="301">
                  <c:v>1175.1666666666667</c:v>
                </c:pt>
                <c:pt idx="302">
                  <c:v>1183.0145833333333</c:v>
                </c:pt>
                <c:pt idx="303">
                  <c:v>1186.0983333333334</c:v>
                </c:pt>
                <c:pt idx="304">
                  <c:v>1186.6779166666668</c:v>
                </c:pt>
                <c:pt idx="305">
                  <c:v>1189.9891666666667</c:v>
                </c:pt>
                <c:pt idx="306">
                  <c:v>1195.1216666666667</c:v>
                </c:pt>
                <c:pt idx="307">
                  <c:v>1200.1479166666666</c:v>
                </c:pt>
                <c:pt idx="308">
                  <c:v>1207.31</c:v>
                </c:pt>
                <c:pt idx="309">
                  <c:v>1217.0645833333333</c:v>
                </c:pt>
                <c:pt idx="310">
                  <c:v>1226.6245833333335</c:v>
                </c:pt>
                <c:pt idx="311">
                  <c:v>1235.5745833333333</c:v>
                </c:pt>
                <c:pt idx="312">
                  <c:v>1244.3445833333333</c:v>
                </c:pt>
                <c:pt idx="313">
                  <c:v>1255.0616666666667</c:v>
                </c:pt>
                <c:pt idx="314">
                  <c:v>1270.6879166666668</c:v>
                </c:pt>
                <c:pt idx="315">
                  <c:v>1280.0437499999998</c:v>
                </c:pt>
                <c:pt idx="316">
                  <c:v>1281.2962500000001</c:v>
                </c:pt>
                <c:pt idx="317">
                  <c:v>1280.5741666666665</c:v>
                </c:pt>
                <c:pt idx="318">
                  <c:v>1282.1770833333333</c:v>
                </c:pt>
                <c:pt idx="319">
                  <c:v>1287.0116666666665</c:v>
                </c:pt>
                <c:pt idx="320">
                  <c:v>1296.0916666666665</c:v>
                </c:pt>
                <c:pt idx="321">
                  <c:v>1312.53</c:v>
                </c:pt>
                <c:pt idx="322">
                  <c:v>1336.9654166666667</c:v>
                </c:pt>
                <c:pt idx="323">
                  <c:v>1364.0558333333331</c:v>
                </c:pt>
                <c:pt idx="324">
                  <c:v>1386.7774999999999</c:v>
                </c:pt>
                <c:pt idx="325">
                  <c:v>1401.7637499999998</c:v>
                </c:pt>
                <c:pt idx="326">
                  <c:v>1417.9004166666664</c:v>
                </c:pt>
                <c:pt idx="327">
                  <c:v>1437.8166666666666</c:v>
                </c:pt>
                <c:pt idx="328">
                  <c:v>1455.4016666666666</c:v>
                </c:pt>
                <c:pt idx="329">
                  <c:v>1466.5779166666664</c:v>
                </c:pt>
                <c:pt idx="330">
                  <c:v>1471.0758333333331</c:v>
                </c:pt>
                <c:pt idx="331">
                  <c:v>1485.5845833333333</c:v>
                </c:pt>
                <c:pt idx="332">
                  <c:v>1499.115</c:v>
                </c:pt>
                <c:pt idx="333">
                  <c:v>1497.1804166666664</c:v>
                </c:pt>
                <c:pt idx="334">
                  <c:v>1490.8679166666668</c:v>
                </c:pt>
                <c:pt idx="335">
                  <c:v>1474.9620833333331</c:v>
                </c:pt>
                <c:pt idx="336">
                  <c:v>1459.0595833333334</c:v>
                </c:pt>
                <c:pt idx="337">
                  <c:v>1429.5208333333333</c:v>
                </c:pt>
                <c:pt idx="338">
                  <c:v>1400.2958333333336</c:v>
                </c:pt>
                <c:pt idx="339">
                  <c:v>1384.4975000000002</c:v>
                </c:pt>
                <c:pt idx="340">
                  <c:v>1361.5166666666667</c:v>
                </c:pt>
                <c:pt idx="341">
                  <c:v>1338.5308333333332</c:v>
                </c:pt>
                <c:pt idx="342">
                  <c:v>1325.6495833333331</c:v>
                </c:pt>
                <c:pt idx="343">
                  <c:v>1308.7262499999999</c:v>
                </c:pt>
                <c:pt idx="344">
                  <c:v>1254.5108333333335</c:v>
                </c:pt>
                <c:pt idx="345">
                  <c:v>1171.7516666666666</c:v>
                </c:pt>
                <c:pt idx="346">
                  <c:v>1095.5320833333333</c:v>
                </c:pt>
                <c:pt idx="347">
                  <c:v>1030.5462500000001</c:v>
                </c:pt>
                <c:pt idx="348">
                  <c:v>949.49875000000009</c:v>
                </c:pt>
                <c:pt idx="349">
                  <c:v>872.98041666666666</c:v>
                </c:pt>
                <c:pt idx="350">
                  <c:v>839.59166666666658</c:v>
                </c:pt>
                <c:pt idx="351">
                  <c:v>838.53791666666677</c:v>
                </c:pt>
                <c:pt idx="352">
                  <c:v>845.25750000000005</c:v>
                </c:pt>
                <c:pt idx="353">
                  <c:v>857.64416666666659</c:v>
                </c:pt>
                <c:pt idx="354">
                  <c:v>893.52374999999995</c:v>
                </c:pt>
                <c:pt idx="355">
                  <c:v>940.25333333333344</c:v>
                </c:pt>
                <c:pt idx="356">
                  <c:v>976.66958333333332</c:v>
                </c:pt>
                <c:pt idx="357">
                  <c:v>1005.2833333333334</c:v>
                </c:pt>
                <c:pt idx="358">
                  <c:v>1036.2245833333334</c:v>
                </c:pt>
                <c:pt idx="359">
                  <c:v>1062.8150000000003</c:v>
                </c:pt>
                <c:pt idx="360">
                  <c:v>1075.5850000000003</c:v>
                </c:pt>
                <c:pt idx="361">
                  <c:v>1092.7566666666667</c:v>
                </c:pt>
                <c:pt idx="362">
                  <c:v>1115.0899999999999</c:v>
                </c:pt>
                <c:pt idx="363">
                  <c:v>1125.4658333333334</c:v>
                </c:pt>
              </c:numCache>
            </c:numRef>
          </c:val>
          <c:smooth val="0"/>
        </c:ser>
        <c:ser>
          <c:idx val="3"/>
          <c:order val="3"/>
          <c:tx>
            <c:v>EMA 0.01</c:v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'Data Table'!$B$7:$B$371</c:f>
              <c:numCache>
                <c:formatCode>yyyy\-mm</c:formatCode>
                <c:ptCount val="365"/>
                <c:pt idx="0">
                  <c:v>29222</c:v>
                </c:pt>
                <c:pt idx="1">
                  <c:v>29252</c:v>
                </c:pt>
                <c:pt idx="2">
                  <c:v>29283</c:v>
                </c:pt>
                <c:pt idx="3">
                  <c:v>29312</c:v>
                </c:pt>
                <c:pt idx="4">
                  <c:v>29342</c:v>
                </c:pt>
                <c:pt idx="5">
                  <c:v>29374</c:v>
                </c:pt>
                <c:pt idx="6">
                  <c:v>29403</c:v>
                </c:pt>
                <c:pt idx="7">
                  <c:v>29434</c:v>
                </c:pt>
                <c:pt idx="8">
                  <c:v>29466</c:v>
                </c:pt>
                <c:pt idx="9">
                  <c:v>29495</c:v>
                </c:pt>
                <c:pt idx="10">
                  <c:v>29528</c:v>
                </c:pt>
                <c:pt idx="11">
                  <c:v>29556</c:v>
                </c:pt>
                <c:pt idx="12">
                  <c:v>29588</c:v>
                </c:pt>
                <c:pt idx="13">
                  <c:v>29619</c:v>
                </c:pt>
                <c:pt idx="14">
                  <c:v>29647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29801</c:v>
                </c:pt>
                <c:pt idx="20">
                  <c:v>29830</c:v>
                </c:pt>
                <c:pt idx="21">
                  <c:v>29860</c:v>
                </c:pt>
                <c:pt idx="22">
                  <c:v>29892</c:v>
                </c:pt>
                <c:pt idx="23">
                  <c:v>29921</c:v>
                </c:pt>
                <c:pt idx="24">
                  <c:v>29955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30074</c:v>
                </c:pt>
                <c:pt idx="29">
                  <c:v>30103</c:v>
                </c:pt>
                <c:pt idx="30">
                  <c:v>30133</c:v>
                </c:pt>
                <c:pt idx="31">
                  <c:v>30165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30319</c:v>
                </c:pt>
                <c:pt idx="37">
                  <c:v>30348</c:v>
                </c:pt>
                <c:pt idx="38">
                  <c:v>30376</c:v>
                </c:pt>
                <c:pt idx="39">
                  <c:v>30410</c:v>
                </c:pt>
                <c:pt idx="40">
                  <c:v>30438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30592</c:v>
                </c:pt>
                <c:pt idx="46">
                  <c:v>30621</c:v>
                </c:pt>
                <c:pt idx="47">
                  <c:v>30651</c:v>
                </c:pt>
                <c:pt idx="48">
                  <c:v>30684</c:v>
                </c:pt>
                <c:pt idx="49">
                  <c:v>30713</c:v>
                </c:pt>
                <c:pt idx="50">
                  <c:v>30742</c:v>
                </c:pt>
                <c:pt idx="51">
                  <c:v>30774</c:v>
                </c:pt>
                <c:pt idx="52">
                  <c:v>30803</c:v>
                </c:pt>
                <c:pt idx="53">
                  <c:v>30834</c:v>
                </c:pt>
                <c:pt idx="54">
                  <c:v>30865</c:v>
                </c:pt>
                <c:pt idx="55">
                  <c:v>30895</c:v>
                </c:pt>
                <c:pt idx="56">
                  <c:v>30929</c:v>
                </c:pt>
                <c:pt idx="57">
                  <c:v>30956</c:v>
                </c:pt>
                <c:pt idx="58">
                  <c:v>30987</c:v>
                </c:pt>
                <c:pt idx="59">
                  <c:v>31019</c:v>
                </c:pt>
                <c:pt idx="60">
                  <c:v>31049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31201</c:v>
                </c:pt>
                <c:pt idx="66">
                  <c:v>31229</c:v>
                </c:pt>
                <c:pt idx="67">
                  <c:v>31260</c:v>
                </c:pt>
                <c:pt idx="68">
                  <c:v>31293</c:v>
                </c:pt>
                <c:pt idx="69">
                  <c:v>31321</c:v>
                </c:pt>
                <c:pt idx="70">
                  <c:v>31352</c:v>
                </c:pt>
                <c:pt idx="71">
                  <c:v>31383</c:v>
                </c:pt>
                <c:pt idx="72">
                  <c:v>31414</c:v>
                </c:pt>
                <c:pt idx="73">
                  <c:v>31446</c:v>
                </c:pt>
                <c:pt idx="74">
                  <c:v>31474</c:v>
                </c:pt>
                <c:pt idx="75">
                  <c:v>31503</c:v>
                </c:pt>
                <c:pt idx="76">
                  <c:v>31533</c:v>
                </c:pt>
                <c:pt idx="77">
                  <c:v>31565</c:v>
                </c:pt>
                <c:pt idx="78">
                  <c:v>31594</c:v>
                </c:pt>
                <c:pt idx="79">
                  <c:v>31625</c:v>
                </c:pt>
                <c:pt idx="80">
                  <c:v>31657</c:v>
                </c:pt>
                <c:pt idx="81">
                  <c:v>31686</c:v>
                </c:pt>
                <c:pt idx="82">
                  <c:v>31719</c:v>
                </c:pt>
                <c:pt idx="83">
                  <c:v>31747</c:v>
                </c:pt>
                <c:pt idx="84">
                  <c:v>31779</c:v>
                </c:pt>
                <c:pt idx="85">
                  <c:v>31810</c:v>
                </c:pt>
                <c:pt idx="86">
                  <c:v>31838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31992</c:v>
                </c:pt>
                <c:pt idx="92">
                  <c:v>32021</c:v>
                </c:pt>
                <c:pt idx="93">
                  <c:v>32051</c:v>
                </c:pt>
                <c:pt idx="94">
                  <c:v>32083</c:v>
                </c:pt>
                <c:pt idx="95">
                  <c:v>32112</c:v>
                </c:pt>
                <c:pt idx="96">
                  <c:v>32146</c:v>
                </c:pt>
                <c:pt idx="97">
                  <c:v>32174</c:v>
                </c:pt>
                <c:pt idx="98">
                  <c:v>32203</c:v>
                </c:pt>
                <c:pt idx="99">
                  <c:v>32237</c:v>
                </c:pt>
                <c:pt idx="100">
                  <c:v>32265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32419</c:v>
                </c:pt>
                <c:pt idx="106">
                  <c:v>32448</c:v>
                </c:pt>
                <c:pt idx="107">
                  <c:v>32478</c:v>
                </c:pt>
                <c:pt idx="108">
                  <c:v>32511</c:v>
                </c:pt>
                <c:pt idx="109">
                  <c:v>32540</c:v>
                </c:pt>
                <c:pt idx="110">
                  <c:v>32568</c:v>
                </c:pt>
                <c:pt idx="111">
                  <c:v>32601</c:v>
                </c:pt>
                <c:pt idx="112">
                  <c:v>32629</c:v>
                </c:pt>
                <c:pt idx="113">
                  <c:v>32660</c:v>
                </c:pt>
                <c:pt idx="114">
                  <c:v>32692</c:v>
                </c:pt>
                <c:pt idx="115">
                  <c:v>32721</c:v>
                </c:pt>
                <c:pt idx="116">
                  <c:v>32752</c:v>
                </c:pt>
                <c:pt idx="117">
                  <c:v>32783</c:v>
                </c:pt>
                <c:pt idx="118">
                  <c:v>32813</c:v>
                </c:pt>
                <c:pt idx="119">
                  <c:v>32843</c:v>
                </c:pt>
                <c:pt idx="120">
                  <c:v>32875</c:v>
                </c:pt>
                <c:pt idx="121">
                  <c:v>32905</c:v>
                </c:pt>
                <c:pt idx="122">
                  <c:v>32933</c:v>
                </c:pt>
                <c:pt idx="123">
                  <c:v>32965</c:v>
                </c:pt>
                <c:pt idx="124">
                  <c:v>32994</c:v>
                </c:pt>
                <c:pt idx="125">
                  <c:v>33025</c:v>
                </c:pt>
                <c:pt idx="126">
                  <c:v>33056</c:v>
                </c:pt>
                <c:pt idx="127">
                  <c:v>33086</c:v>
                </c:pt>
                <c:pt idx="128">
                  <c:v>33120</c:v>
                </c:pt>
                <c:pt idx="129">
                  <c:v>33147</c:v>
                </c:pt>
                <c:pt idx="130">
                  <c:v>33178</c:v>
                </c:pt>
                <c:pt idx="131">
                  <c:v>33210</c:v>
                </c:pt>
                <c:pt idx="132">
                  <c:v>33240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33392</c:v>
                </c:pt>
                <c:pt idx="138">
                  <c:v>33420</c:v>
                </c:pt>
                <c:pt idx="139">
                  <c:v>33451</c:v>
                </c:pt>
                <c:pt idx="140">
                  <c:v>33484</c:v>
                </c:pt>
                <c:pt idx="141">
                  <c:v>33512</c:v>
                </c:pt>
                <c:pt idx="142">
                  <c:v>33543</c:v>
                </c:pt>
                <c:pt idx="143">
                  <c:v>33574</c:v>
                </c:pt>
                <c:pt idx="144">
                  <c:v>33605</c:v>
                </c:pt>
                <c:pt idx="145">
                  <c:v>33637</c:v>
                </c:pt>
                <c:pt idx="146">
                  <c:v>33665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33819</c:v>
                </c:pt>
                <c:pt idx="152">
                  <c:v>33848</c:v>
                </c:pt>
                <c:pt idx="153">
                  <c:v>33878</c:v>
                </c:pt>
                <c:pt idx="154">
                  <c:v>33910</c:v>
                </c:pt>
                <c:pt idx="155">
                  <c:v>33939</c:v>
                </c:pt>
                <c:pt idx="156">
                  <c:v>33973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34092</c:v>
                </c:pt>
                <c:pt idx="161">
                  <c:v>34121</c:v>
                </c:pt>
                <c:pt idx="162">
                  <c:v>34151</c:v>
                </c:pt>
                <c:pt idx="163">
                  <c:v>34183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34337</c:v>
                </c:pt>
                <c:pt idx="169">
                  <c:v>34366</c:v>
                </c:pt>
                <c:pt idx="170">
                  <c:v>34394</c:v>
                </c:pt>
                <c:pt idx="171">
                  <c:v>34428</c:v>
                </c:pt>
                <c:pt idx="172">
                  <c:v>34456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34610</c:v>
                </c:pt>
                <c:pt idx="178">
                  <c:v>34639</c:v>
                </c:pt>
                <c:pt idx="179">
                  <c:v>34669</c:v>
                </c:pt>
                <c:pt idx="180">
                  <c:v>34702</c:v>
                </c:pt>
                <c:pt idx="181">
                  <c:v>34731</c:v>
                </c:pt>
                <c:pt idx="182">
                  <c:v>34759</c:v>
                </c:pt>
                <c:pt idx="183">
                  <c:v>34792</c:v>
                </c:pt>
                <c:pt idx="184">
                  <c:v>34820</c:v>
                </c:pt>
                <c:pt idx="185">
                  <c:v>34851</c:v>
                </c:pt>
                <c:pt idx="186">
                  <c:v>34883</c:v>
                </c:pt>
                <c:pt idx="187">
                  <c:v>34912</c:v>
                </c:pt>
                <c:pt idx="188">
                  <c:v>34943</c:v>
                </c:pt>
                <c:pt idx="189">
                  <c:v>34974</c:v>
                </c:pt>
                <c:pt idx="190">
                  <c:v>35004</c:v>
                </c:pt>
                <c:pt idx="191">
                  <c:v>35034</c:v>
                </c:pt>
                <c:pt idx="192">
                  <c:v>35066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35219</c:v>
                </c:pt>
                <c:pt idx="198">
                  <c:v>35247</c:v>
                </c:pt>
                <c:pt idx="199">
                  <c:v>35278</c:v>
                </c:pt>
                <c:pt idx="200">
                  <c:v>35311</c:v>
                </c:pt>
                <c:pt idx="201">
                  <c:v>35339</c:v>
                </c:pt>
                <c:pt idx="202">
                  <c:v>35370</c:v>
                </c:pt>
                <c:pt idx="203">
                  <c:v>35401</c:v>
                </c:pt>
                <c:pt idx="204">
                  <c:v>35432</c:v>
                </c:pt>
                <c:pt idx="205">
                  <c:v>35464</c:v>
                </c:pt>
                <c:pt idx="206">
                  <c:v>35492</c:v>
                </c:pt>
                <c:pt idx="207">
                  <c:v>35521</c:v>
                </c:pt>
                <c:pt idx="208">
                  <c:v>35551</c:v>
                </c:pt>
                <c:pt idx="209">
                  <c:v>35583</c:v>
                </c:pt>
                <c:pt idx="210">
                  <c:v>35612</c:v>
                </c:pt>
                <c:pt idx="211">
                  <c:v>35643</c:v>
                </c:pt>
                <c:pt idx="212">
                  <c:v>35675</c:v>
                </c:pt>
                <c:pt idx="213">
                  <c:v>35704</c:v>
                </c:pt>
                <c:pt idx="214">
                  <c:v>35737</c:v>
                </c:pt>
                <c:pt idx="215">
                  <c:v>35765</c:v>
                </c:pt>
                <c:pt idx="216">
                  <c:v>35797</c:v>
                </c:pt>
                <c:pt idx="217">
                  <c:v>35828</c:v>
                </c:pt>
                <c:pt idx="218">
                  <c:v>35856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36010</c:v>
                </c:pt>
                <c:pt idx="224">
                  <c:v>36039</c:v>
                </c:pt>
                <c:pt idx="225">
                  <c:v>36069</c:v>
                </c:pt>
                <c:pt idx="226">
                  <c:v>36101</c:v>
                </c:pt>
                <c:pt idx="227">
                  <c:v>36130</c:v>
                </c:pt>
                <c:pt idx="228">
                  <c:v>36164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36283</c:v>
                </c:pt>
                <c:pt idx="233">
                  <c:v>36312</c:v>
                </c:pt>
                <c:pt idx="234">
                  <c:v>36342</c:v>
                </c:pt>
                <c:pt idx="235">
                  <c:v>36374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36528</c:v>
                </c:pt>
                <c:pt idx="241">
                  <c:v>36557</c:v>
                </c:pt>
                <c:pt idx="242">
                  <c:v>36586</c:v>
                </c:pt>
                <c:pt idx="243">
                  <c:v>36619</c:v>
                </c:pt>
                <c:pt idx="244">
                  <c:v>36647</c:v>
                </c:pt>
                <c:pt idx="245">
                  <c:v>36678</c:v>
                </c:pt>
                <c:pt idx="246">
                  <c:v>36710</c:v>
                </c:pt>
                <c:pt idx="247">
                  <c:v>36739</c:v>
                </c:pt>
                <c:pt idx="248">
                  <c:v>36770</c:v>
                </c:pt>
                <c:pt idx="249">
                  <c:v>36801</c:v>
                </c:pt>
                <c:pt idx="250">
                  <c:v>36831</c:v>
                </c:pt>
                <c:pt idx="251">
                  <c:v>36861</c:v>
                </c:pt>
                <c:pt idx="252">
                  <c:v>36893</c:v>
                </c:pt>
                <c:pt idx="253">
                  <c:v>36923</c:v>
                </c:pt>
                <c:pt idx="254">
                  <c:v>36951</c:v>
                </c:pt>
                <c:pt idx="255">
                  <c:v>36983</c:v>
                </c:pt>
                <c:pt idx="256">
                  <c:v>37012</c:v>
                </c:pt>
                <c:pt idx="257">
                  <c:v>37043</c:v>
                </c:pt>
                <c:pt idx="258">
                  <c:v>37074</c:v>
                </c:pt>
                <c:pt idx="259">
                  <c:v>37104</c:v>
                </c:pt>
                <c:pt idx="260">
                  <c:v>37138</c:v>
                </c:pt>
                <c:pt idx="261">
                  <c:v>37165</c:v>
                </c:pt>
                <c:pt idx="262">
                  <c:v>37196</c:v>
                </c:pt>
                <c:pt idx="263">
                  <c:v>37228</c:v>
                </c:pt>
                <c:pt idx="264">
                  <c:v>37258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37410</c:v>
                </c:pt>
                <c:pt idx="270">
                  <c:v>37438</c:v>
                </c:pt>
                <c:pt idx="271">
                  <c:v>37469</c:v>
                </c:pt>
                <c:pt idx="272">
                  <c:v>37502</c:v>
                </c:pt>
                <c:pt idx="273">
                  <c:v>37530</c:v>
                </c:pt>
                <c:pt idx="274">
                  <c:v>37561</c:v>
                </c:pt>
                <c:pt idx="275">
                  <c:v>37592</c:v>
                </c:pt>
                <c:pt idx="276">
                  <c:v>37623</c:v>
                </c:pt>
                <c:pt idx="277">
                  <c:v>37655</c:v>
                </c:pt>
                <c:pt idx="278">
                  <c:v>37683</c:v>
                </c:pt>
                <c:pt idx="279">
                  <c:v>37712</c:v>
                </c:pt>
                <c:pt idx="280">
                  <c:v>37742</c:v>
                </c:pt>
                <c:pt idx="281">
                  <c:v>37774</c:v>
                </c:pt>
                <c:pt idx="282">
                  <c:v>37803</c:v>
                </c:pt>
                <c:pt idx="283">
                  <c:v>37834</c:v>
                </c:pt>
                <c:pt idx="284">
                  <c:v>37866</c:v>
                </c:pt>
                <c:pt idx="285">
                  <c:v>37895</c:v>
                </c:pt>
                <c:pt idx="286">
                  <c:v>37928</c:v>
                </c:pt>
                <c:pt idx="287">
                  <c:v>37956</c:v>
                </c:pt>
                <c:pt idx="288">
                  <c:v>37988</c:v>
                </c:pt>
                <c:pt idx="289">
                  <c:v>38019</c:v>
                </c:pt>
                <c:pt idx="290">
                  <c:v>38047</c:v>
                </c:pt>
                <c:pt idx="291">
                  <c:v>38078</c:v>
                </c:pt>
                <c:pt idx="292">
                  <c:v>38110</c:v>
                </c:pt>
                <c:pt idx="293">
                  <c:v>38139</c:v>
                </c:pt>
                <c:pt idx="294">
                  <c:v>38169</c:v>
                </c:pt>
                <c:pt idx="295">
                  <c:v>38201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38355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38474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38628</c:v>
                </c:pt>
                <c:pt idx="310">
                  <c:v>38657</c:v>
                </c:pt>
                <c:pt idx="311">
                  <c:v>38687</c:v>
                </c:pt>
                <c:pt idx="312">
                  <c:v>38720</c:v>
                </c:pt>
                <c:pt idx="313">
                  <c:v>38749</c:v>
                </c:pt>
                <c:pt idx="314">
                  <c:v>38777</c:v>
                </c:pt>
                <c:pt idx="315">
                  <c:v>38810</c:v>
                </c:pt>
                <c:pt idx="316">
                  <c:v>38838</c:v>
                </c:pt>
                <c:pt idx="317">
                  <c:v>38869</c:v>
                </c:pt>
                <c:pt idx="318">
                  <c:v>38901</c:v>
                </c:pt>
                <c:pt idx="319">
                  <c:v>38930</c:v>
                </c:pt>
                <c:pt idx="320">
                  <c:v>38961</c:v>
                </c:pt>
                <c:pt idx="321">
                  <c:v>38992</c:v>
                </c:pt>
                <c:pt idx="322">
                  <c:v>39022</c:v>
                </c:pt>
                <c:pt idx="323">
                  <c:v>39052</c:v>
                </c:pt>
                <c:pt idx="324">
                  <c:v>39085</c:v>
                </c:pt>
                <c:pt idx="325">
                  <c:v>39114</c:v>
                </c:pt>
                <c:pt idx="326">
                  <c:v>39142</c:v>
                </c:pt>
                <c:pt idx="327">
                  <c:v>39174</c:v>
                </c:pt>
                <c:pt idx="328">
                  <c:v>39203</c:v>
                </c:pt>
                <c:pt idx="329">
                  <c:v>39234</c:v>
                </c:pt>
                <c:pt idx="330">
                  <c:v>39265</c:v>
                </c:pt>
                <c:pt idx="331">
                  <c:v>39295</c:v>
                </c:pt>
                <c:pt idx="332">
                  <c:v>39329</c:v>
                </c:pt>
                <c:pt idx="333">
                  <c:v>39356</c:v>
                </c:pt>
                <c:pt idx="334">
                  <c:v>39387</c:v>
                </c:pt>
                <c:pt idx="335">
                  <c:v>39419</c:v>
                </c:pt>
                <c:pt idx="336">
                  <c:v>39449</c:v>
                </c:pt>
                <c:pt idx="337">
                  <c:v>39479</c:v>
                </c:pt>
                <c:pt idx="338">
                  <c:v>39510</c:v>
                </c:pt>
                <c:pt idx="339">
                  <c:v>39539</c:v>
                </c:pt>
                <c:pt idx="340">
                  <c:v>39569</c:v>
                </c:pt>
                <c:pt idx="341">
                  <c:v>39601</c:v>
                </c:pt>
                <c:pt idx="342">
                  <c:v>39630</c:v>
                </c:pt>
                <c:pt idx="343">
                  <c:v>39661</c:v>
                </c:pt>
                <c:pt idx="344">
                  <c:v>39693</c:v>
                </c:pt>
                <c:pt idx="345">
                  <c:v>39722</c:v>
                </c:pt>
                <c:pt idx="346">
                  <c:v>39755</c:v>
                </c:pt>
                <c:pt idx="347">
                  <c:v>39783</c:v>
                </c:pt>
                <c:pt idx="348">
                  <c:v>39815</c:v>
                </c:pt>
                <c:pt idx="349">
                  <c:v>39846</c:v>
                </c:pt>
                <c:pt idx="350">
                  <c:v>39874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40028</c:v>
                </c:pt>
                <c:pt idx="356">
                  <c:v>40057</c:v>
                </c:pt>
                <c:pt idx="357">
                  <c:v>40087</c:v>
                </c:pt>
                <c:pt idx="358">
                  <c:v>40119</c:v>
                </c:pt>
                <c:pt idx="359">
                  <c:v>40148</c:v>
                </c:pt>
                <c:pt idx="360">
                  <c:v>40182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40301</c:v>
                </c:pt>
              </c:numCache>
            </c:numRef>
          </c:cat>
          <c:val>
            <c:numRef>
              <c:f>'Data Table'!$K$7:$K$371</c:f>
              <c:numCache>
                <c:formatCode>#,##0.00</c:formatCode>
                <c:ptCount val="365"/>
                <c:pt idx="0">
                  <c:v>110.63249999999999</c:v>
                </c:pt>
                <c:pt idx="1">
                  <c:v>110.6746</c:v>
                </c:pt>
                <c:pt idx="2">
                  <c:v>110.628654</c:v>
                </c:pt>
                <c:pt idx="3">
                  <c:v>110.55766746</c:v>
                </c:pt>
                <c:pt idx="4">
                  <c:v>110.5364657854</c:v>
                </c:pt>
                <c:pt idx="5">
                  <c:v>110.56417612754601</c:v>
                </c:pt>
                <c:pt idx="6">
                  <c:v>110.64198436627053</c:v>
                </c:pt>
                <c:pt idx="7">
                  <c:v>110.76368952260783</c:v>
                </c:pt>
                <c:pt idx="8">
                  <c:v>110.91055262738175</c:v>
                </c:pt>
                <c:pt idx="9">
                  <c:v>111.08512210110793</c:v>
                </c:pt>
                <c:pt idx="10">
                  <c:v>111.31722088009685</c:v>
                </c:pt>
                <c:pt idx="11">
                  <c:v>111.55969867129588</c:v>
                </c:pt>
                <c:pt idx="12">
                  <c:v>111.77960168458291</c:v>
                </c:pt>
                <c:pt idx="13">
                  <c:v>111.95538066773709</c:v>
                </c:pt>
                <c:pt idx="14">
                  <c:v>112.17135186105972</c:v>
                </c:pt>
                <c:pt idx="15">
                  <c:v>112.39491334244912</c:v>
                </c:pt>
                <c:pt idx="16">
                  <c:v>112.59371420902463</c:v>
                </c:pt>
                <c:pt idx="17">
                  <c:v>112.78837706693437</c:v>
                </c:pt>
                <c:pt idx="18">
                  <c:v>112.96016829626502</c:v>
                </c:pt>
                <c:pt idx="19">
                  <c:v>113.10851661330237</c:v>
                </c:pt>
                <c:pt idx="20">
                  <c:v>113.16178144716935</c:v>
                </c:pt>
                <c:pt idx="21">
                  <c:v>113.22103863269766</c:v>
                </c:pt>
                <c:pt idx="22">
                  <c:v>113.32582824637068</c:v>
                </c:pt>
                <c:pt idx="23">
                  <c:v>113.43571996390696</c:v>
                </c:pt>
                <c:pt idx="24">
                  <c:v>113.50211276426789</c:v>
                </c:pt>
                <c:pt idx="25">
                  <c:v>113.52399163662521</c:v>
                </c:pt>
                <c:pt idx="26">
                  <c:v>113.49957672025896</c:v>
                </c:pt>
                <c:pt idx="27">
                  <c:v>113.51260595305637</c:v>
                </c:pt>
                <c:pt idx="28">
                  <c:v>113.5260298935258</c:v>
                </c:pt>
                <c:pt idx="29">
                  <c:v>113.49344459459054</c:v>
                </c:pt>
                <c:pt idx="30">
                  <c:v>113.44493514864465</c:v>
                </c:pt>
                <c:pt idx="31">
                  <c:v>113.4346857971582</c:v>
                </c:pt>
                <c:pt idx="32">
                  <c:v>113.51086393918662</c:v>
                </c:pt>
                <c:pt idx="33">
                  <c:v>113.66243029979475</c:v>
                </c:pt>
                <c:pt idx="34">
                  <c:v>113.89955599679681</c:v>
                </c:pt>
                <c:pt idx="35">
                  <c:v>114.15473543682884</c:v>
                </c:pt>
                <c:pt idx="36">
                  <c:v>114.44416308246056</c:v>
                </c:pt>
                <c:pt idx="37">
                  <c:v>114.76504645163595</c:v>
                </c:pt>
                <c:pt idx="38">
                  <c:v>115.12769598711959</c:v>
                </c:pt>
                <c:pt idx="39">
                  <c:v>115.5562940272484</c:v>
                </c:pt>
                <c:pt idx="40">
                  <c:v>116.03593108697591</c:v>
                </c:pt>
                <c:pt idx="41">
                  <c:v>116.53162177610614</c:v>
                </c:pt>
                <c:pt idx="42">
                  <c:v>117.02353055834507</c:v>
                </c:pt>
                <c:pt idx="43">
                  <c:v>117.48117025276163</c:v>
                </c:pt>
                <c:pt idx="44">
                  <c:v>117.96843355023401</c:v>
                </c:pt>
                <c:pt idx="45">
                  <c:v>118.45137421473167</c:v>
                </c:pt>
                <c:pt idx="46">
                  <c:v>118.91598547258435</c:v>
                </c:pt>
                <c:pt idx="47">
                  <c:v>119.37595061785851</c:v>
                </c:pt>
                <c:pt idx="48">
                  <c:v>119.83196611167993</c:v>
                </c:pt>
                <c:pt idx="49">
                  <c:v>120.22514645056313</c:v>
                </c:pt>
                <c:pt idx="50">
                  <c:v>120.5990699860575</c:v>
                </c:pt>
                <c:pt idx="51">
                  <c:v>120.97817928619692</c:v>
                </c:pt>
                <c:pt idx="52">
                  <c:v>121.32187249333495</c:v>
                </c:pt>
                <c:pt idx="53">
                  <c:v>121.6284037684016</c:v>
                </c:pt>
                <c:pt idx="54">
                  <c:v>121.92449473071758</c:v>
                </c:pt>
                <c:pt idx="55">
                  <c:v>122.29724978341041</c:v>
                </c:pt>
                <c:pt idx="56">
                  <c:v>122.7380022855763</c:v>
                </c:pt>
                <c:pt idx="57">
                  <c:v>123.16519726272053</c:v>
                </c:pt>
                <c:pt idx="58">
                  <c:v>123.59122029009332</c:v>
                </c:pt>
                <c:pt idx="59">
                  <c:v>124.00878308719238</c:v>
                </c:pt>
                <c:pt idx="60">
                  <c:v>124.49484525632046</c:v>
                </c:pt>
                <c:pt idx="61">
                  <c:v>125.05617180375725</c:v>
                </c:pt>
                <c:pt idx="62">
                  <c:v>125.61126008571968</c:v>
                </c:pt>
                <c:pt idx="63">
                  <c:v>126.16004748486249</c:v>
                </c:pt>
                <c:pt idx="64">
                  <c:v>126.74272201001386</c:v>
                </c:pt>
                <c:pt idx="65">
                  <c:v>127.37099478991372</c:v>
                </c:pt>
                <c:pt idx="66">
                  <c:v>128.01763484201459</c:v>
                </c:pt>
                <c:pt idx="67">
                  <c:v>128.63200849359444</c:v>
                </c:pt>
                <c:pt idx="68">
                  <c:v>129.1930884086585</c:v>
                </c:pt>
                <c:pt idx="69">
                  <c:v>129.75913252457192</c:v>
                </c:pt>
                <c:pt idx="70">
                  <c:v>130.42344119932619</c:v>
                </c:pt>
                <c:pt idx="71">
                  <c:v>131.18578178733293</c:v>
                </c:pt>
                <c:pt idx="72">
                  <c:v>131.9744989694596</c:v>
                </c:pt>
                <c:pt idx="73">
                  <c:v>132.84835397976502</c:v>
                </c:pt>
                <c:pt idx="74">
                  <c:v>133.84014543996739</c:v>
                </c:pt>
                <c:pt idx="75">
                  <c:v>134.86721898556772</c:v>
                </c:pt>
                <c:pt idx="76">
                  <c:v>135.92934679571204</c:v>
                </c:pt>
                <c:pt idx="77">
                  <c:v>137.03735332775491</c:v>
                </c:pt>
                <c:pt idx="78">
                  <c:v>138.09962979447735</c:v>
                </c:pt>
                <c:pt idx="79">
                  <c:v>139.1566584965326</c:v>
                </c:pt>
                <c:pt idx="80">
                  <c:v>140.18124191156727</c:v>
                </c:pt>
                <c:pt idx="81">
                  <c:v>141.15725449245159</c:v>
                </c:pt>
                <c:pt idx="82">
                  <c:v>142.19048194752705</c:v>
                </c:pt>
                <c:pt idx="83">
                  <c:v>143.23742712805179</c:v>
                </c:pt>
                <c:pt idx="84">
                  <c:v>144.4035028567713</c:v>
                </c:pt>
                <c:pt idx="85">
                  <c:v>145.75694282820356</c:v>
                </c:pt>
                <c:pt idx="86">
                  <c:v>147.20159839992152</c:v>
                </c:pt>
                <c:pt idx="87">
                  <c:v>148.6277574159223</c:v>
                </c:pt>
                <c:pt idx="88">
                  <c:v>150.02345484176308</c:v>
                </c:pt>
                <c:pt idx="89">
                  <c:v>151.50152029334544</c:v>
                </c:pt>
                <c:pt idx="90">
                  <c:v>153.09658009041198</c:v>
                </c:pt>
                <c:pt idx="91">
                  <c:v>154.81766428950786</c:v>
                </c:pt>
                <c:pt idx="92">
                  <c:v>156.5004376466128</c:v>
                </c:pt>
                <c:pt idx="93">
                  <c:v>157.73298327014666</c:v>
                </c:pt>
                <c:pt idx="94">
                  <c:v>158.56812843744518</c:v>
                </c:pt>
                <c:pt idx="95">
                  <c:v>159.36242215307072</c:v>
                </c:pt>
                <c:pt idx="96">
                  <c:v>160.28409793154</c:v>
                </c:pt>
                <c:pt idx="97">
                  <c:v>161.28253195222459</c:v>
                </c:pt>
                <c:pt idx="98">
                  <c:v>162.30825663270235</c:v>
                </c:pt>
                <c:pt idx="99">
                  <c:v>163.30262406637533</c:v>
                </c:pt>
                <c:pt idx="100">
                  <c:v>164.25977282571156</c:v>
                </c:pt>
                <c:pt idx="101">
                  <c:v>165.30377509745443</c:v>
                </c:pt>
                <c:pt idx="102">
                  <c:v>166.36163734647991</c:v>
                </c:pt>
                <c:pt idx="103">
                  <c:v>167.3587209730151</c:v>
                </c:pt>
                <c:pt idx="104">
                  <c:v>168.34833376328493</c:v>
                </c:pt>
                <c:pt idx="105">
                  <c:v>169.42397542565209</c:v>
                </c:pt>
                <c:pt idx="106">
                  <c:v>170.46946067139555</c:v>
                </c:pt>
                <c:pt idx="107">
                  <c:v>171.52056606468159</c:v>
                </c:pt>
                <c:pt idx="108">
                  <c:v>172.67163540403476</c:v>
                </c:pt>
                <c:pt idx="109">
                  <c:v>173.8778190499944</c:v>
                </c:pt>
                <c:pt idx="110">
                  <c:v>175.06449085949447</c:v>
                </c:pt>
                <c:pt idx="111">
                  <c:v>176.33712095089953</c:v>
                </c:pt>
                <c:pt idx="112">
                  <c:v>177.71694974139055</c:v>
                </c:pt>
                <c:pt idx="113">
                  <c:v>179.14493024397666</c:v>
                </c:pt>
                <c:pt idx="114">
                  <c:v>180.6719809415369</c:v>
                </c:pt>
                <c:pt idx="115">
                  <c:v>182.33841113212154</c:v>
                </c:pt>
                <c:pt idx="116">
                  <c:v>184.00527702080032</c:v>
                </c:pt>
                <c:pt idx="117">
                  <c:v>185.60789925059231</c:v>
                </c:pt>
                <c:pt idx="118">
                  <c:v>187.16122025808639</c:v>
                </c:pt>
                <c:pt idx="119">
                  <c:v>188.77245805550552</c:v>
                </c:pt>
                <c:pt idx="120">
                  <c:v>190.29198347495048</c:v>
                </c:pt>
                <c:pt idx="121">
                  <c:v>191.68696364020099</c:v>
                </c:pt>
                <c:pt idx="122">
                  <c:v>193.138594003799</c:v>
                </c:pt>
                <c:pt idx="123">
                  <c:v>194.57170806376101</c:v>
                </c:pt>
                <c:pt idx="124">
                  <c:v>196.08871598312339</c:v>
                </c:pt>
                <c:pt idx="125">
                  <c:v>197.72605382329218</c:v>
                </c:pt>
                <c:pt idx="126">
                  <c:v>199.33389328505928</c:v>
                </c:pt>
                <c:pt idx="127">
                  <c:v>200.69615435220868</c:v>
                </c:pt>
                <c:pt idx="128">
                  <c:v>201.81699280868659</c:v>
                </c:pt>
                <c:pt idx="129">
                  <c:v>202.85957288059973</c:v>
                </c:pt>
                <c:pt idx="130">
                  <c:v>203.95807715179373</c:v>
                </c:pt>
                <c:pt idx="131">
                  <c:v>205.18949638027578</c:v>
                </c:pt>
                <c:pt idx="132">
                  <c:v>206.45612641647301</c:v>
                </c:pt>
                <c:pt idx="133">
                  <c:v>207.9473401523083</c:v>
                </c:pt>
                <c:pt idx="134">
                  <c:v>209.58206675078523</c:v>
                </c:pt>
                <c:pt idx="135">
                  <c:v>211.26647108327737</c:v>
                </c:pt>
                <c:pt idx="136">
                  <c:v>212.9559563724446</c:v>
                </c:pt>
                <c:pt idx="137">
                  <c:v>214.62329680872014</c:v>
                </c:pt>
                <c:pt idx="138">
                  <c:v>216.27136384063294</c:v>
                </c:pt>
                <c:pt idx="139">
                  <c:v>217.99402520222662</c:v>
                </c:pt>
                <c:pt idx="140">
                  <c:v>219.72328495020435</c:v>
                </c:pt>
                <c:pt idx="141">
                  <c:v>221.40162710070229</c:v>
                </c:pt>
                <c:pt idx="142">
                  <c:v>223.03143582969528</c:v>
                </c:pt>
                <c:pt idx="143">
                  <c:v>224.75582147139832</c:v>
                </c:pt>
                <c:pt idx="144">
                  <c:v>226.64733825668432</c:v>
                </c:pt>
                <c:pt idx="145">
                  <c:v>228.49563987411747</c:v>
                </c:pt>
                <c:pt idx="146">
                  <c:v>230.29090847537631</c:v>
                </c:pt>
                <c:pt idx="147">
                  <c:v>232.05627439062255</c:v>
                </c:pt>
                <c:pt idx="148">
                  <c:v>233.88296164671632</c:v>
                </c:pt>
                <c:pt idx="149">
                  <c:v>235.64590703024916</c:v>
                </c:pt>
                <c:pt idx="150">
                  <c:v>237.45047295994667</c:v>
                </c:pt>
                <c:pt idx="151">
                  <c:v>239.25511823034719</c:v>
                </c:pt>
                <c:pt idx="152">
                  <c:v>241.03709204804372</c:v>
                </c:pt>
                <c:pt idx="153">
                  <c:v>242.76282112756329</c:v>
                </c:pt>
                <c:pt idx="154">
                  <c:v>244.57899291628763</c:v>
                </c:pt>
                <c:pt idx="155">
                  <c:v>246.47900298712474</c:v>
                </c:pt>
                <c:pt idx="156">
                  <c:v>248.37426295725351</c:v>
                </c:pt>
                <c:pt idx="157">
                  <c:v>250.29164532768098</c:v>
                </c:pt>
                <c:pt idx="158">
                  <c:v>252.27092887440418</c:v>
                </c:pt>
                <c:pt idx="159">
                  <c:v>254.19019458566015</c:v>
                </c:pt>
                <c:pt idx="160">
                  <c:v>256.10276763980352</c:v>
                </c:pt>
                <c:pt idx="161">
                  <c:v>258.03896496340548</c:v>
                </c:pt>
                <c:pt idx="162">
                  <c:v>259.9366253137714</c:v>
                </c:pt>
                <c:pt idx="163">
                  <c:v>261.8927340606337</c:v>
                </c:pt>
                <c:pt idx="164">
                  <c:v>263.86360672002741</c:v>
                </c:pt>
                <c:pt idx="165">
                  <c:v>265.86062065282715</c:v>
                </c:pt>
                <c:pt idx="166">
                  <c:v>267.8347394462989</c:v>
                </c:pt>
                <c:pt idx="167">
                  <c:v>269.80919205183591</c:v>
                </c:pt>
                <c:pt idx="168">
                  <c:v>271.8494251313175</c:v>
                </c:pt>
                <c:pt idx="169">
                  <c:v>273.86900588000429</c:v>
                </c:pt>
                <c:pt idx="170">
                  <c:v>275.68084082120424</c:v>
                </c:pt>
                <c:pt idx="171">
                  <c:v>277.38708241299219</c:v>
                </c:pt>
                <c:pt idx="172">
                  <c:v>279.12811158886228</c:v>
                </c:pt>
                <c:pt idx="173">
                  <c:v>280.84640547297363</c:v>
                </c:pt>
                <c:pt idx="174">
                  <c:v>282.55154141824391</c:v>
                </c:pt>
                <c:pt idx="175">
                  <c:v>284.39462600406148</c:v>
                </c:pt>
                <c:pt idx="176">
                  <c:v>286.23107974402086</c:v>
                </c:pt>
                <c:pt idx="177">
                  <c:v>288.01639394658065</c:v>
                </c:pt>
                <c:pt idx="178">
                  <c:v>289.74220500711482</c:v>
                </c:pt>
                <c:pt idx="179">
                  <c:v>291.39085795704364</c:v>
                </c:pt>
                <c:pt idx="180">
                  <c:v>293.12242437747318</c:v>
                </c:pt>
                <c:pt idx="181">
                  <c:v>294.98192513369844</c:v>
                </c:pt>
                <c:pt idx="182">
                  <c:v>296.97198088236144</c:v>
                </c:pt>
                <c:pt idx="183">
                  <c:v>299.07951107353779</c:v>
                </c:pt>
                <c:pt idx="184">
                  <c:v>301.32521596280236</c:v>
                </c:pt>
                <c:pt idx="185">
                  <c:v>303.70001380317433</c:v>
                </c:pt>
                <c:pt idx="186">
                  <c:v>306.19981366514259</c:v>
                </c:pt>
                <c:pt idx="187">
                  <c:v>308.74431552849114</c:v>
                </c:pt>
                <c:pt idx="188">
                  <c:v>311.39414737320624</c:v>
                </c:pt>
                <c:pt idx="189">
                  <c:v>314.10050589947417</c:v>
                </c:pt>
                <c:pt idx="190">
                  <c:v>316.90100084047947</c:v>
                </c:pt>
                <c:pt idx="191">
                  <c:v>319.85506583207462</c:v>
                </c:pt>
                <c:pt idx="192">
                  <c:v>322.87006517375386</c:v>
                </c:pt>
                <c:pt idx="193">
                  <c:v>326.0773395220163</c:v>
                </c:pt>
                <c:pt idx="194">
                  <c:v>329.24289112679617</c:v>
                </c:pt>
                <c:pt idx="195">
                  <c:v>332.40168721552823</c:v>
                </c:pt>
                <c:pt idx="196">
                  <c:v>335.66382034337289</c:v>
                </c:pt>
                <c:pt idx="197">
                  <c:v>339.00423213993918</c:v>
                </c:pt>
                <c:pt idx="198">
                  <c:v>342.09503981853976</c:v>
                </c:pt>
                <c:pt idx="199">
                  <c:v>345.17936442035432</c:v>
                </c:pt>
                <c:pt idx="200">
                  <c:v>348.41299577615081</c:v>
                </c:pt>
                <c:pt idx="201">
                  <c:v>351.90666581838929</c:v>
                </c:pt>
                <c:pt idx="202">
                  <c:v>355.70187416020542</c:v>
                </c:pt>
                <c:pt idx="203">
                  <c:v>359.58535541860334</c:v>
                </c:pt>
                <c:pt idx="204">
                  <c:v>363.6173018644173</c:v>
                </c:pt>
                <c:pt idx="205">
                  <c:v>367.90135384577314</c:v>
                </c:pt>
                <c:pt idx="206">
                  <c:v>372.01976530731537</c:v>
                </c:pt>
                <c:pt idx="207">
                  <c:v>376.03989265424218</c:v>
                </c:pt>
                <c:pt idx="208">
                  <c:v>380.5162437276997</c:v>
                </c:pt>
                <c:pt idx="209">
                  <c:v>385.39690629042275</c:v>
                </c:pt>
                <c:pt idx="210">
                  <c:v>390.7472372275185</c:v>
                </c:pt>
                <c:pt idx="211">
                  <c:v>396.11793985524326</c:v>
                </c:pt>
                <c:pt idx="212">
                  <c:v>401.42378545669084</c:v>
                </c:pt>
                <c:pt idx="213">
                  <c:v>406.66027260212394</c:v>
                </c:pt>
                <c:pt idx="214">
                  <c:v>411.93161987610267</c:v>
                </c:pt>
                <c:pt idx="215">
                  <c:v>417.40480367734159</c:v>
                </c:pt>
                <c:pt idx="216">
                  <c:v>422.87123064056817</c:v>
                </c:pt>
                <c:pt idx="217">
                  <c:v>428.79641833416252</c:v>
                </c:pt>
                <c:pt idx="218">
                  <c:v>435.2460291508209</c:v>
                </c:pt>
                <c:pt idx="219">
                  <c:v>441.95151885931267</c:v>
                </c:pt>
                <c:pt idx="220">
                  <c:v>448.55070367071954</c:v>
                </c:pt>
                <c:pt idx="221">
                  <c:v>455.17639663401235</c:v>
                </c:pt>
                <c:pt idx="222">
                  <c:v>462.02310766767226</c:v>
                </c:pt>
                <c:pt idx="223">
                  <c:v>467.79542659099553</c:v>
                </c:pt>
                <c:pt idx="224">
                  <c:v>473.06842232508558</c:v>
                </c:pt>
                <c:pt idx="225">
                  <c:v>478.69468810183469</c:v>
                </c:pt>
                <c:pt idx="226">
                  <c:v>485.29259122081635</c:v>
                </c:pt>
                <c:pt idx="227">
                  <c:v>492.37636530860823</c:v>
                </c:pt>
                <c:pt idx="228">
                  <c:v>499.93935165552216</c:v>
                </c:pt>
                <c:pt idx="229">
                  <c:v>507.4742081389669</c:v>
                </c:pt>
                <c:pt idx="230">
                  <c:v>515.06084105757725</c:v>
                </c:pt>
                <c:pt idx="231">
                  <c:v>523.0994076470015</c:v>
                </c:pt>
                <c:pt idx="232">
                  <c:v>531.09418857053151</c:v>
                </c:pt>
                <c:pt idx="233">
                  <c:v>539.09562168482614</c:v>
                </c:pt>
                <c:pt idx="234">
                  <c:v>547.33029046797787</c:v>
                </c:pt>
                <c:pt idx="235">
                  <c:v>555.10623756329801</c:v>
                </c:pt>
                <c:pt idx="236">
                  <c:v>562.60710018766497</c:v>
                </c:pt>
                <c:pt idx="237">
                  <c:v>570.11230418578828</c:v>
                </c:pt>
                <c:pt idx="238">
                  <c:v>578.22008114393043</c:v>
                </c:pt>
                <c:pt idx="239">
                  <c:v>586.7344803324911</c:v>
                </c:pt>
                <c:pt idx="240">
                  <c:v>595.0967605291662</c:v>
                </c:pt>
                <c:pt idx="241">
                  <c:v>602.97204292387448</c:v>
                </c:pt>
                <c:pt idx="242">
                  <c:v>611.35354749463568</c:v>
                </c:pt>
                <c:pt idx="243">
                  <c:v>619.78401201968927</c:v>
                </c:pt>
                <c:pt idx="244">
                  <c:v>627.87524689949237</c:v>
                </c:pt>
                <c:pt idx="245">
                  <c:v>636.05831943049736</c:v>
                </c:pt>
                <c:pt idx="246">
                  <c:v>644.23933623619246</c:v>
                </c:pt>
                <c:pt idx="247">
                  <c:v>652.54481787383054</c:v>
                </c:pt>
                <c:pt idx="248">
                  <c:v>660.77866969509228</c:v>
                </c:pt>
                <c:pt idx="249">
                  <c:v>668.23720799814134</c:v>
                </c:pt>
                <c:pt idx="250">
                  <c:v>675.24911091815989</c:v>
                </c:pt>
                <c:pt idx="251">
                  <c:v>681.69249480897827</c:v>
                </c:pt>
                <c:pt idx="252">
                  <c:v>688.23626986088846</c:v>
                </c:pt>
                <c:pt idx="253">
                  <c:v>694.34833216227958</c:v>
                </c:pt>
                <c:pt idx="254">
                  <c:v>699.27704884065679</c:v>
                </c:pt>
                <c:pt idx="255">
                  <c:v>704.21197835225018</c:v>
                </c:pt>
                <c:pt idx="256">
                  <c:v>709.80288356872768</c:v>
                </c:pt>
                <c:pt idx="257">
                  <c:v>715.1294797330404</c:v>
                </c:pt>
                <c:pt idx="258">
                  <c:v>720.08060993571007</c:v>
                </c:pt>
                <c:pt idx="259">
                  <c:v>724.61967883635293</c:v>
                </c:pt>
                <c:pt idx="260">
                  <c:v>728.06015704798938</c:v>
                </c:pt>
                <c:pt idx="261">
                  <c:v>731.37478047750949</c:v>
                </c:pt>
                <c:pt idx="262">
                  <c:v>735.10333267273438</c:v>
                </c:pt>
                <c:pt idx="263">
                  <c:v>739.19149934600705</c:v>
                </c:pt>
                <c:pt idx="264">
                  <c:v>743.14185935254693</c:v>
                </c:pt>
                <c:pt idx="265">
                  <c:v>746.81416575902153</c:v>
                </c:pt>
                <c:pt idx="266">
                  <c:v>750.68299910143139</c:v>
                </c:pt>
                <c:pt idx="267">
                  <c:v>754.26519411041704</c:v>
                </c:pt>
                <c:pt idx="268">
                  <c:v>757.47156716931283</c:v>
                </c:pt>
                <c:pt idx="269">
                  <c:v>760.09840149761965</c:v>
                </c:pt>
                <c:pt idx="270">
                  <c:v>761.6763674826434</c:v>
                </c:pt>
                <c:pt idx="271">
                  <c:v>763.12492880781701</c:v>
                </c:pt>
                <c:pt idx="272">
                  <c:v>764.13260451973883</c:v>
                </c:pt>
                <c:pt idx="273">
                  <c:v>764.93405347454143</c:v>
                </c:pt>
                <c:pt idx="274">
                  <c:v>766.37456293979596</c:v>
                </c:pt>
                <c:pt idx="275">
                  <c:v>767.81046731039794</c:v>
                </c:pt>
                <c:pt idx="276">
                  <c:v>768.90963763729394</c:v>
                </c:pt>
                <c:pt idx="277">
                  <c:v>769.63999126092097</c:v>
                </c:pt>
                <c:pt idx="278">
                  <c:v>770.3789163483118</c:v>
                </c:pt>
                <c:pt idx="279">
                  <c:v>771.51810218482865</c:v>
                </c:pt>
                <c:pt idx="280">
                  <c:v>773.1747211629804</c:v>
                </c:pt>
                <c:pt idx="281">
                  <c:v>775.23549895135056</c:v>
                </c:pt>
                <c:pt idx="282">
                  <c:v>777.33894396183712</c:v>
                </c:pt>
                <c:pt idx="283">
                  <c:v>779.49097952221871</c:v>
                </c:pt>
                <c:pt idx="284">
                  <c:v>781.78264472699652</c:v>
                </c:pt>
                <c:pt idx="285">
                  <c:v>784.20591827972646</c:v>
                </c:pt>
                <c:pt idx="286">
                  <c:v>786.87325909692925</c:v>
                </c:pt>
                <c:pt idx="287">
                  <c:v>789.84475150595995</c:v>
                </c:pt>
                <c:pt idx="288">
                  <c:v>793.20507899090035</c:v>
                </c:pt>
                <c:pt idx="289">
                  <c:v>796.67175320099136</c:v>
                </c:pt>
                <c:pt idx="290">
                  <c:v>800.00888566898141</c:v>
                </c:pt>
                <c:pt idx="291">
                  <c:v>803.23707181229167</c:v>
                </c:pt>
                <c:pt idx="292">
                  <c:v>806.28480109416876</c:v>
                </c:pt>
                <c:pt idx="293">
                  <c:v>809.52490308322706</c:v>
                </c:pt>
                <c:pt idx="294">
                  <c:v>812.58510405239474</c:v>
                </c:pt>
                <c:pt idx="295">
                  <c:v>815.40015301187077</c:v>
                </c:pt>
                <c:pt idx="296">
                  <c:v>818.37000148175196</c:v>
                </c:pt>
                <c:pt idx="297">
                  <c:v>821.37910146693446</c:v>
                </c:pt>
                <c:pt idx="298">
                  <c:v>824.71551045226511</c:v>
                </c:pt>
                <c:pt idx="299">
                  <c:v>828.41038034774238</c:v>
                </c:pt>
                <c:pt idx="300">
                  <c:v>832.06312654426495</c:v>
                </c:pt>
                <c:pt idx="301">
                  <c:v>835.68814527882228</c:v>
                </c:pt>
                <c:pt idx="302">
                  <c:v>839.27373882603399</c:v>
                </c:pt>
                <c:pt idx="303">
                  <c:v>842.54467643777366</c:v>
                </c:pt>
                <c:pt idx="304">
                  <c:v>845.85445467339594</c:v>
                </c:pt>
                <c:pt idx="305">
                  <c:v>849.37271012666201</c:v>
                </c:pt>
                <c:pt idx="306">
                  <c:v>853.01450802539546</c:v>
                </c:pt>
                <c:pt idx="307">
                  <c:v>856.73796294514148</c:v>
                </c:pt>
                <c:pt idx="308">
                  <c:v>860.41463331569003</c:v>
                </c:pt>
                <c:pt idx="309">
                  <c:v>863.90388698253309</c:v>
                </c:pt>
                <c:pt idx="310">
                  <c:v>867.58534811270783</c:v>
                </c:pt>
                <c:pt idx="311">
                  <c:v>871.45989463158071</c:v>
                </c:pt>
                <c:pt idx="312">
                  <c:v>875.41782068526481</c:v>
                </c:pt>
                <c:pt idx="313">
                  <c:v>879.44344247841218</c:v>
                </c:pt>
                <c:pt idx="314">
                  <c:v>883.53608305362798</c:v>
                </c:pt>
                <c:pt idx="315">
                  <c:v>887.73169722309171</c:v>
                </c:pt>
                <c:pt idx="316">
                  <c:v>891.73623025086079</c:v>
                </c:pt>
                <c:pt idx="317">
                  <c:v>895.44441794835211</c:v>
                </c:pt>
                <c:pt idx="318">
                  <c:v>899.11917376886856</c:v>
                </c:pt>
                <c:pt idx="319">
                  <c:v>903.00395703117988</c:v>
                </c:pt>
                <c:pt idx="320">
                  <c:v>907.15106746086803</c:v>
                </c:pt>
                <c:pt idx="321">
                  <c:v>911.65533178625935</c:v>
                </c:pt>
                <c:pt idx="322">
                  <c:v>916.40692846839681</c:v>
                </c:pt>
                <c:pt idx="323">
                  <c:v>921.33453418371289</c:v>
                </c:pt>
                <c:pt idx="324">
                  <c:v>926.37581384187581</c:v>
                </c:pt>
                <c:pt idx="325">
                  <c:v>931.35133070345705</c:v>
                </c:pt>
                <c:pt idx="326">
                  <c:v>936.11414239642249</c:v>
                </c:pt>
                <c:pt idx="327">
                  <c:v>941.29697597245831</c:v>
                </c:pt>
                <c:pt idx="328">
                  <c:v>946.94713121273378</c:v>
                </c:pt>
                <c:pt idx="329">
                  <c:v>952.6244349006065</c:v>
                </c:pt>
                <c:pt idx="330">
                  <c:v>958.02339055160041</c:v>
                </c:pt>
                <c:pt idx="331">
                  <c:v>962.95230664608437</c:v>
                </c:pt>
                <c:pt idx="332">
                  <c:v>968.26963357962359</c:v>
                </c:pt>
                <c:pt idx="333">
                  <c:v>973.94273724382742</c:v>
                </c:pt>
                <c:pt idx="334">
                  <c:v>979.15035987138913</c:v>
                </c:pt>
                <c:pt idx="335">
                  <c:v>984.12688127267518</c:v>
                </c:pt>
                <c:pt idx="336">
                  <c:v>988.25646245994847</c:v>
                </c:pt>
                <c:pt idx="337">
                  <c:v>991.92889783534895</c:v>
                </c:pt>
                <c:pt idx="338">
                  <c:v>995.18413385699546</c:v>
                </c:pt>
                <c:pt idx="339">
                  <c:v>998.83459251842555</c:v>
                </c:pt>
                <c:pt idx="340">
                  <c:v>1002.8453965932413</c:v>
                </c:pt>
                <c:pt idx="341">
                  <c:v>1006.2061176273089</c:v>
                </c:pt>
                <c:pt idx="342">
                  <c:v>1008.7357564510357</c:v>
                </c:pt>
                <c:pt idx="343">
                  <c:v>1011.4305238865253</c:v>
                </c:pt>
                <c:pt idx="344">
                  <c:v>1013.47534364766</c:v>
                </c:pt>
                <c:pt idx="345">
                  <c:v>1013.6899652111834</c:v>
                </c:pt>
                <c:pt idx="346">
                  <c:v>1012.5866655590715</c:v>
                </c:pt>
                <c:pt idx="347">
                  <c:v>1011.2767989034809</c:v>
                </c:pt>
                <c:pt idx="348">
                  <c:v>1009.856580914446</c:v>
                </c:pt>
                <c:pt idx="349">
                  <c:v>1007.6772901053015</c:v>
                </c:pt>
                <c:pt idx="350">
                  <c:v>1005.1685422042485</c:v>
                </c:pt>
                <c:pt idx="351">
                  <c:v>1003.462906782206</c:v>
                </c:pt>
                <c:pt idx="352">
                  <c:v>1002.398652714384</c:v>
                </c:pt>
                <c:pt idx="353">
                  <c:v>1001.5938411872401</c:v>
                </c:pt>
                <c:pt idx="354">
                  <c:v>1001.0136527753676</c:v>
                </c:pt>
                <c:pt idx="355">
                  <c:v>1001.0755662476139</c:v>
                </c:pt>
                <c:pt idx="356">
                  <c:v>1001.4366105851377</c:v>
                </c:pt>
                <c:pt idx="357">
                  <c:v>1001.9532694792863</c:v>
                </c:pt>
                <c:pt idx="358">
                  <c:v>1002.6209367844934</c:v>
                </c:pt>
                <c:pt idx="359">
                  <c:v>1003.6703774166485</c:v>
                </c:pt>
                <c:pt idx="360">
                  <c:v>1004.664848642482</c:v>
                </c:pt>
                <c:pt idx="361">
                  <c:v>1005.4564501560571</c:v>
                </c:pt>
                <c:pt idx="362">
                  <c:v>1006.8039856544966</c:v>
                </c:pt>
                <c:pt idx="363">
                  <c:v>1008.6069707979517</c:v>
                </c:pt>
                <c:pt idx="364">
                  <c:v>1009.8306510899722</c:v>
                </c:pt>
              </c:numCache>
            </c:numRef>
          </c:val>
          <c:smooth val="0"/>
        </c:ser>
        <c:ser>
          <c:idx val="4"/>
          <c:order val="4"/>
          <c:tx>
            <c:v>EMA 0.28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Table'!$B$7:$B$371</c:f>
              <c:numCache>
                <c:formatCode>yyyy\-mm</c:formatCode>
                <c:ptCount val="365"/>
                <c:pt idx="0">
                  <c:v>29222</c:v>
                </c:pt>
                <c:pt idx="1">
                  <c:v>29252</c:v>
                </c:pt>
                <c:pt idx="2">
                  <c:v>29283</c:v>
                </c:pt>
                <c:pt idx="3">
                  <c:v>29312</c:v>
                </c:pt>
                <c:pt idx="4">
                  <c:v>29342</c:v>
                </c:pt>
                <c:pt idx="5">
                  <c:v>29374</c:v>
                </c:pt>
                <c:pt idx="6">
                  <c:v>29403</c:v>
                </c:pt>
                <c:pt idx="7">
                  <c:v>29434</c:v>
                </c:pt>
                <c:pt idx="8">
                  <c:v>29466</c:v>
                </c:pt>
                <c:pt idx="9">
                  <c:v>29495</c:v>
                </c:pt>
                <c:pt idx="10">
                  <c:v>29528</c:v>
                </c:pt>
                <c:pt idx="11">
                  <c:v>29556</c:v>
                </c:pt>
                <c:pt idx="12">
                  <c:v>29588</c:v>
                </c:pt>
                <c:pt idx="13">
                  <c:v>29619</c:v>
                </c:pt>
                <c:pt idx="14">
                  <c:v>29647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29801</c:v>
                </c:pt>
                <c:pt idx="20">
                  <c:v>29830</c:v>
                </c:pt>
                <c:pt idx="21">
                  <c:v>29860</c:v>
                </c:pt>
                <c:pt idx="22">
                  <c:v>29892</c:v>
                </c:pt>
                <c:pt idx="23">
                  <c:v>29921</c:v>
                </c:pt>
                <c:pt idx="24">
                  <c:v>29955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30074</c:v>
                </c:pt>
                <c:pt idx="29">
                  <c:v>30103</c:v>
                </c:pt>
                <c:pt idx="30">
                  <c:v>30133</c:v>
                </c:pt>
                <c:pt idx="31">
                  <c:v>30165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30319</c:v>
                </c:pt>
                <c:pt idx="37">
                  <c:v>30348</c:v>
                </c:pt>
                <c:pt idx="38">
                  <c:v>30376</c:v>
                </c:pt>
                <c:pt idx="39">
                  <c:v>30410</c:v>
                </c:pt>
                <c:pt idx="40">
                  <c:v>30438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30592</c:v>
                </c:pt>
                <c:pt idx="46">
                  <c:v>30621</c:v>
                </c:pt>
                <c:pt idx="47">
                  <c:v>30651</c:v>
                </c:pt>
                <c:pt idx="48">
                  <c:v>30684</c:v>
                </c:pt>
                <c:pt idx="49">
                  <c:v>30713</c:v>
                </c:pt>
                <c:pt idx="50">
                  <c:v>30742</c:v>
                </c:pt>
                <c:pt idx="51">
                  <c:v>30774</c:v>
                </c:pt>
                <c:pt idx="52">
                  <c:v>30803</c:v>
                </c:pt>
                <c:pt idx="53">
                  <c:v>30834</c:v>
                </c:pt>
                <c:pt idx="54">
                  <c:v>30865</c:v>
                </c:pt>
                <c:pt idx="55">
                  <c:v>30895</c:v>
                </c:pt>
                <c:pt idx="56">
                  <c:v>30929</c:v>
                </c:pt>
                <c:pt idx="57">
                  <c:v>30956</c:v>
                </c:pt>
                <c:pt idx="58">
                  <c:v>30987</c:v>
                </c:pt>
                <c:pt idx="59">
                  <c:v>31019</c:v>
                </c:pt>
                <c:pt idx="60">
                  <c:v>31049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31201</c:v>
                </c:pt>
                <c:pt idx="66">
                  <c:v>31229</c:v>
                </c:pt>
                <c:pt idx="67">
                  <c:v>31260</c:v>
                </c:pt>
                <c:pt idx="68">
                  <c:v>31293</c:v>
                </c:pt>
                <c:pt idx="69">
                  <c:v>31321</c:v>
                </c:pt>
                <c:pt idx="70">
                  <c:v>31352</c:v>
                </c:pt>
                <c:pt idx="71">
                  <c:v>31383</c:v>
                </c:pt>
                <c:pt idx="72">
                  <c:v>31414</c:v>
                </c:pt>
                <c:pt idx="73">
                  <c:v>31446</c:v>
                </c:pt>
                <c:pt idx="74">
                  <c:v>31474</c:v>
                </c:pt>
                <c:pt idx="75">
                  <c:v>31503</c:v>
                </c:pt>
                <c:pt idx="76">
                  <c:v>31533</c:v>
                </c:pt>
                <c:pt idx="77">
                  <c:v>31565</c:v>
                </c:pt>
                <c:pt idx="78">
                  <c:v>31594</c:v>
                </c:pt>
                <c:pt idx="79">
                  <c:v>31625</c:v>
                </c:pt>
                <c:pt idx="80">
                  <c:v>31657</c:v>
                </c:pt>
                <c:pt idx="81">
                  <c:v>31686</c:v>
                </c:pt>
                <c:pt idx="82">
                  <c:v>31719</c:v>
                </c:pt>
                <c:pt idx="83">
                  <c:v>31747</c:v>
                </c:pt>
                <c:pt idx="84">
                  <c:v>31779</c:v>
                </c:pt>
                <c:pt idx="85">
                  <c:v>31810</c:v>
                </c:pt>
                <c:pt idx="86">
                  <c:v>31838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31992</c:v>
                </c:pt>
                <c:pt idx="92">
                  <c:v>32021</c:v>
                </c:pt>
                <c:pt idx="93">
                  <c:v>32051</c:v>
                </c:pt>
                <c:pt idx="94">
                  <c:v>32083</c:v>
                </c:pt>
                <c:pt idx="95">
                  <c:v>32112</c:v>
                </c:pt>
                <c:pt idx="96">
                  <c:v>32146</c:v>
                </c:pt>
                <c:pt idx="97">
                  <c:v>32174</c:v>
                </c:pt>
                <c:pt idx="98">
                  <c:v>32203</c:v>
                </c:pt>
                <c:pt idx="99">
                  <c:v>32237</c:v>
                </c:pt>
                <c:pt idx="100">
                  <c:v>32265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32419</c:v>
                </c:pt>
                <c:pt idx="106">
                  <c:v>32448</c:v>
                </c:pt>
                <c:pt idx="107">
                  <c:v>32478</c:v>
                </c:pt>
                <c:pt idx="108">
                  <c:v>32511</c:v>
                </c:pt>
                <c:pt idx="109">
                  <c:v>32540</c:v>
                </c:pt>
                <c:pt idx="110">
                  <c:v>32568</c:v>
                </c:pt>
                <c:pt idx="111">
                  <c:v>32601</c:v>
                </c:pt>
                <c:pt idx="112">
                  <c:v>32629</c:v>
                </c:pt>
                <c:pt idx="113">
                  <c:v>32660</c:v>
                </c:pt>
                <c:pt idx="114">
                  <c:v>32692</c:v>
                </c:pt>
                <c:pt idx="115">
                  <c:v>32721</c:v>
                </c:pt>
                <c:pt idx="116">
                  <c:v>32752</c:v>
                </c:pt>
                <c:pt idx="117">
                  <c:v>32783</c:v>
                </c:pt>
                <c:pt idx="118">
                  <c:v>32813</c:v>
                </c:pt>
                <c:pt idx="119">
                  <c:v>32843</c:v>
                </c:pt>
                <c:pt idx="120">
                  <c:v>32875</c:v>
                </c:pt>
                <c:pt idx="121">
                  <c:v>32905</c:v>
                </c:pt>
                <c:pt idx="122">
                  <c:v>32933</c:v>
                </c:pt>
                <c:pt idx="123">
                  <c:v>32965</c:v>
                </c:pt>
                <c:pt idx="124">
                  <c:v>32994</c:v>
                </c:pt>
                <c:pt idx="125">
                  <c:v>33025</c:v>
                </c:pt>
                <c:pt idx="126">
                  <c:v>33056</c:v>
                </c:pt>
                <c:pt idx="127">
                  <c:v>33086</c:v>
                </c:pt>
                <c:pt idx="128">
                  <c:v>33120</c:v>
                </c:pt>
                <c:pt idx="129">
                  <c:v>33147</c:v>
                </c:pt>
                <c:pt idx="130">
                  <c:v>33178</c:v>
                </c:pt>
                <c:pt idx="131">
                  <c:v>33210</c:v>
                </c:pt>
                <c:pt idx="132">
                  <c:v>33240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33392</c:v>
                </c:pt>
                <c:pt idx="138">
                  <c:v>33420</c:v>
                </c:pt>
                <c:pt idx="139">
                  <c:v>33451</c:v>
                </c:pt>
                <c:pt idx="140">
                  <c:v>33484</c:v>
                </c:pt>
                <c:pt idx="141">
                  <c:v>33512</c:v>
                </c:pt>
                <c:pt idx="142">
                  <c:v>33543</c:v>
                </c:pt>
                <c:pt idx="143">
                  <c:v>33574</c:v>
                </c:pt>
                <c:pt idx="144">
                  <c:v>33605</c:v>
                </c:pt>
                <c:pt idx="145">
                  <c:v>33637</c:v>
                </c:pt>
                <c:pt idx="146">
                  <c:v>33665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33819</c:v>
                </c:pt>
                <c:pt idx="152">
                  <c:v>33848</c:v>
                </c:pt>
                <c:pt idx="153">
                  <c:v>33878</c:v>
                </c:pt>
                <c:pt idx="154">
                  <c:v>33910</c:v>
                </c:pt>
                <c:pt idx="155">
                  <c:v>33939</c:v>
                </c:pt>
                <c:pt idx="156">
                  <c:v>33973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34092</c:v>
                </c:pt>
                <c:pt idx="161">
                  <c:v>34121</c:v>
                </c:pt>
                <c:pt idx="162">
                  <c:v>34151</c:v>
                </c:pt>
                <c:pt idx="163">
                  <c:v>34183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34337</c:v>
                </c:pt>
                <c:pt idx="169">
                  <c:v>34366</c:v>
                </c:pt>
                <c:pt idx="170">
                  <c:v>34394</c:v>
                </c:pt>
                <c:pt idx="171">
                  <c:v>34428</c:v>
                </c:pt>
                <c:pt idx="172">
                  <c:v>34456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34610</c:v>
                </c:pt>
                <c:pt idx="178">
                  <c:v>34639</c:v>
                </c:pt>
                <c:pt idx="179">
                  <c:v>34669</c:v>
                </c:pt>
                <c:pt idx="180">
                  <c:v>34702</c:v>
                </c:pt>
                <c:pt idx="181">
                  <c:v>34731</c:v>
                </c:pt>
                <c:pt idx="182">
                  <c:v>34759</c:v>
                </c:pt>
                <c:pt idx="183">
                  <c:v>34792</c:v>
                </c:pt>
                <c:pt idx="184">
                  <c:v>34820</c:v>
                </c:pt>
                <c:pt idx="185">
                  <c:v>34851</c:v>
                </c:pt>
                <c:pt idx="186">
                  <c:v>34883</c:v>
                </c:pt>
                <c:pt idx="187">
                  <c:v>34912</c:v>
                </c:pt>
                <c:pt idx="188">
                  <c:v>34943</c:v>
                </c:pt>
                <c:pt idx="189">
                  <c:v>34974</c:v>
                </c:pt>
                <c:pt idx="190">
                  <c:v>35004</c:v>
                </c:pt>
                <c:pt idx="191">
                  <c:v>35034</c:v>
                </c:pt>
                <c:pt idx="192">
                  <c:v>35066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35219</c:v>
                </c:pt>
                <c:pt idx="198">
                  <c:v>35247</c:v>
                </c:pt>
                <c:pt idx="199">
                  <c:v>35278</c:v>
                </c:pt>
                <c:pt idx="200">
                  <c:v>35311</c:v>
                </c:pt>
                <c:pt idx="201">
                  <c:v>35339</c:v>
                </c:pt>
                <c:pt idx="202">
                  <c:v>35370</c:v>
                </c:pt>
                <c:pt idx="203">
                  <c:v>35401</c:v>
                </c:pt>
                <c:pt idx="204">
                  <c:v>35432</c:v>
                </c:pt>
                <c:pt idx="205">
                  <c:v>35464</c:v>
                </c:pt>
                <c:pt idx="206">
                  <c:v>35492</c:v>
                </c:pt>
                <c:pt idx="207">
                  <c:v>35521</c:v>
                </c:pt>
                <c:pt idx="208">
                  <c:v>35551</c:v>
                </c:pt>
                <c:pt idx="209">
                  <c:v>35583</c:v>
                </c:pt>
                <c:pt idx="210">
                  <c:v>35612</c:v>
                </c:pt>
                <c:pt idx="211">
                  <c:v>35643</c:v>
                </c:pt>
                <c:pt idx="212">
                  <c:v>35675</c:v>
                </c:pt>
                <c:pt idx="213">
                  <c:v>35704</c:v>
                </c:pt>
                <c:pt idx="214">
                  <c:v>35737</c:v>
                </c:pt>
                <c:pt idx="215">
                  <c:v>35765</c:v>
                </c:pt>
                <c:pt idx="216">
                  <c:v>35797</c:v>
                </c:pt>
                <c:pt idx="217">
                  <c:v>35828</c:v>
                </c:pt>
                <c:pt idx="218">
                  <c:v>35856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36010</c:v>
                </c:pt>
                <c:pt idx="224">
                  <c:v>36039</c:v>
                </c:pt>
                <c:pt idx="225">
                  <c:v>36069</c:v>
                </c:pt>
                <c:pt idx="226">
                  <c:v>36101</c:v>
                </c:pt>
                <c:pt idx="227">
                  <c:v>36130</c:v>
                </c:pt>
                <c:pt idx="228">
                  <c:v>36164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36283</c:v>
                </c:pt>
                <c:pt idx="233">
                  <c:v>36312</c:v>
                </c:pt>
                <c:pt idx="234">
                  <c:v>36342</c:v>
                </c:pt>
                <c:pt idx="235">
                  <c:v>36374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36528</c:v>
                </c:pt>
                <c:pt idx="241">
                  <c:v>36557</c:v>
                </c:pt>
                <c:pt idx="242">
                  <c:v>36586</c:v>
                </c:pt>
                <c:pt idx="243">
                  <c:v>36619</c:v>
                </c:pt>
                <c:pt idx="244">
                  <c:v>36647</c:v>
                </c:pt>
                <c:pt idx="245">
                  <c:v>36678</c:v>
                </c:pt>
                <c:pt idx="246">
                  <c:v>36710</c:v>
                </c:pt>
                <c:pt idx="247">
                  <c:v>36739</c:v>
                </c:pt>
                <c:pt idx="248">
                  <c:v>36770</c:v>
                </c:pt>
                <c:pt idx="249">
                  <c:v>36801</c:v>
                </c:pt>
                <c:pt idx="250">
                  <c:v>36831</c:v>
                </c:pt>
                <c:pt idx="251">
                  <c:v>36861</c:v>
                </c:pt>
                <c:pt idx="252">
                  <c:v>36893</c:v>
                </c:pt>
                <c:pt idx="253">
                  <c:v>36923</c:v>
                </c:pt>
                <c:pt idx="254">
                  <c:v>36951</c:v>
                </c:pt>
                <c:pt idx="255">
                  <c:v>36983</c:v>
                </c:pt>
                <c:pt idx="256">
                  <c:v>37012</c:v>
                </c:pt>
                <c:pt idx="257">
                  <c:v>37043</c:v>
                </c:pt>
                <c:pt idx="258">
                  <c:v>37074</c:v>
                </c:pt>
                <c:pt idx="259">
                  <c:v>37104</c:v>
                </c:pt>
                <c:pt idx="260">
                  <c:v>37138</c:v>
                </c:pt>
                <c:pt idx="261">
                  <c:v>37165</c:v>
                </c:pt>
                <c:pt idx="262">
                  <c:v>37196</c:v>
                </c:pt>
                <c:pt idx="263">
                  <c:v>37228</c:v>
                </c:pt>
                <c:pt idx="264">
                  <c:v>37258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37410</c:v>
                </c:pt>
                <c:pt idx="270">
                  <c:v>37438</c:v>
                </c:pt>
                <c:pt idx="271">
                  <c:v>37469</c:v>
                </c:pt>
                <c:pt idx="272">
                  <c:v>37502</c:v>
                </c:pt>
                <c:pt idx="273">
                  <c:v>37530</c:v>
                </c:pt>
                <c:pt idx="274">
                  <c:v>37561</c:v>
                </c:pt>
                <c:pt idx="275">
                  <c:v>37592</c:v>
                </c:pt>
                <c:pt idx="276">
                  <c:v>37623</c:v>
                </c:pt>
                <c:pt idx="277">
                  <c:v>37655</c:v>
                </c:pt>
                <c:pt idx="278">
                  <c:v>37683</c:v>
                </c:pt>
                <c:pt idx="279">
                  <c:v>37712</c:v>
                </c:pt>
                <c:pt idx="280">
                  <c:v>37742</c:v>
                </c:pt>
                <c:pt idx="281">
                  <c:v>37774</c:v>
                </c:pt>
                <c:pt idx="282">
                  <c:v>37803</c:v>
                </c:pt>
                <c:pt idx="283">
                  <c:v>37834</c:v>
                </c:pt>
                <c:pt idx="284">
                  <c:v>37866</c:v>
                </c:pt>
                <c:pt idx="285">
                  <c:v>37895</c:v>
                </c:pt>
                <c:pt idx="286">
                  <c:v>37928</c:v>
                </c:pt>
                <c:pt idx="287">
                  <c:v>37956</c:v>
                </c:pt>
                <c:pt idx="288">
                  <c:v>37988</c:v>
                </c:pt>
                <c:pt idx="289">
                  <c:v>38019</c:v>
                </c:pt>
                <c:pt idx="290">
                  <c:v>38047</c:v>
                </c:pt>
                <c:pt idx="291">
                  <c:v>38078</c:v>
                </c:pt>
                <c:pt idx="292">
                  <c:v>38110</c:v>
                </c:pt>
                <c:pt idx="293">
                  <c:v>38139</c:v>
                </c:pt>
                <c:pt idx="294">
                  <c:v>38169</c:v>
                </c:pt>
                <c:pt idx="295">
                  <c:v>38201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38355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38474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38628</c:v>
                </c:pt>
                <c:pt idx="310">
                  <c:v>38657</c:v>
                </c:pt>
                <c:pt idx="311">
                  <c:v>38687</c:v>
                </c:pt>
                <c:pt idx="312">
                  <c:v>38720</c:v>
                </c:pt>
                <c:pt idx="313">
                  <c:v>38749</c:v>
                </c:pt>
                <c:pt idx="314">
                  <c:v>38777</c:v>
                </c:pt>
                <c:pt idx="315">
                  <c:v>38810</c:v>
                </c:pt>
                <c:pt idx="316">
                  <c:v>38838</c:v>
                </c:pt>
                <c:pt idx="317">
                  <c:v>38869</c:v>
                </c:pt>
                <c:pt idx="318">
                  <c:v>38901</c:v>
                </c:pt>
                <c:pt idx="319">
                  <c:v>38930</c:v>
                </c:pt>
                <c:pt idx="320">
                  <c:v>38961</c:v>
                </c:pt>
                <c:pt idx="321">
                  <c:v>38992</c:v>
                </c:pt>
                <c:pt idx="322">
                  <c:v>39022</c:v>
                </c:pt>
                <c:pt idx="323">
                  <c:v>39052</c:v>
                </c:pt>
                <c:pt idx="324">
                  <c:v>39085</c:v>
                </c:pt>
                <c:pt idx="325">
                  <c:v>39114</c:v>
                </c:pt>
                <c:pt idx="326">
                  <c:v>39142</c:v>
                </c:pt>
                <c:pt idx="327">
                  <c:v>39174</c:v>
                </c:pt>
                <c:pt idx="328">
                  <c:v>39203</c:v>
                </c:pt>
                <c:pt idx="329">
                  <c:v>39234</c:v>
                </c:pt>
                <c:pt idx="330">
                  <c:v>39265</c:v>
                </c:pt>
                <c:pt idx="331">
                  <c:v>39295</c:v>
                </c:pt>
                <c:pt idx="332">
                  <c:v>39329</c:v>
                </c:pt>
                <c:pt idx="333">
                  <c:v>39356</c:v>
                </c:pt>
                <c:pt idx="334">
                  <c:v>39387</c:v>
                </c:pt>
                <c:pt idx="335">
                  <c:v>39419</c:v>
                </c:pt>
                <c:pt idx="336">
                  <c:v>39449</c:v>
                </c:pt>
                <c:pt idx="337">
                  <c:v>39479</c:v>
                </c:pt>
                <c:pt idx="338">
                  <c:v>39510</c:v>
                </c:pt>
                <c:pt idx="339">
                  <c:v>39539</c:v>
                </c:pt>
                <c:pt idx="340">
                  <c:v>39569</c:v>
                </c:pt>
                <c:pt idx="341">
                  <c:v>39601</c:v>
                </c:pt>
                <c:pt idx="342">
                  <c:v>39630</c:v>
                </c:pt>
                <c:pt idx="343">
                  <c:v>39661</c:v>
                </c:pt>
                <c:pt idx="344">
                  <c:v>39693</c:v>
                </c:pt>
                <c:pt idx="345">
                  <c:v>39722</c:v>
                </c:pt>
                <c:pt idx="346">
                  <c:v>39755</c:v>
                </c:pt>
                <c:pt idx="347">
                  <c:v>39783</c:v>
                </c:pt>
                <c:pt idx="348">
                  <c:v>39815</c:v>
                </c:pt>
                <c:pt idx="349">
                  <c:v>39846</c:v>
                </c:pt>
                <c:pt idx="350">
                  <c:v>39874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40028</c:v>
                </c:pt>
                <c:pt idx="356">
                  <c:v>40057</c:v>
                </c:pt>
                <c:pt idx="357">
                  <c:v>40087</c:v>
                </c:pt>
                <c:pt idx="358">
                  <c:v>40119</c:v>
                </c:pt>
                <c:pt idx="359">
                  <c:v>40148</c:v>
                </c:pt>
                <c:pt idx="360">
                  <c:v>40182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40301</c:v>
                </c:pt>
              </c:numCache>
            </c:numRef>
          </c:cat>
          <c:val>
            <c:numRef>
              <c:f>'Data Table'!$L$7:$L$371</c:f>
              <c:numCache>
                <c:formatCode>#,##0.00</c:formatCode>
                <c:ptCount val="365"/>
                <c:pt idx="0">
                  <c:v>110.63249999999999</c:v>
                </c:pt>
                <c:pt idx="1">
                  <c:v>111.83535714285713</c:v>
                </c:pt>
                <c:pt idx="2">
                  <c:v>110.19096938775509</c:v>
                </c:pt>
                <c:pt idx="3">
                  <c:v>108.28783527696793</c:v>
                </c:pt>
                <c:pt idx="4">
                  <c:v>108.33059662640565</c:v>
                </c:pt>
                <c:pt idx="5">
                  <c:v>109.75256901886118</c:v>
                </c:pt>
                <c:pt idx="6">
                  <c:v>112.20754929918655</c:v>
                </c:pt>
                <c:pt idx="7">
                  <c:v>115.23753521370469</c:v>
                </c:pt>
                <c:pt idx="8">
                  <c:v>118.15538229550333</c:v>
                </c:pt>
                <c:pt idx="9">
                  <c:v>121.07313021107382</c:v>
                </c:pt>
                <c:pt idx="10">
                  <c:v>124.85080729362416</c:v>
                </c:pt>
                <c:pt idx="11">
                  <c:v>127.91200520973155</c:v>
                </c:pt>
                <c:pt idx="12">
                  <c:v>129.52286086409396</c:v>
                </c:pt>
                <c:pt idx="13">
                  <c:v>129.47561490292424</c:v>
                </c:pt>
                <c:pt idx="14">
                  <c:v>130.64043921637446</c:v>
                </c:pt>
                <c:pt idx="15">
                  <c:v>131.75102801169606</c:v>
                </c:pt>
                <c:pt idx="16">
                  <c:v>131.90073429406863</c:v>
                </c:pt>
                <c:pt idx="17">
                  <c:v>131.9462387814776</c:v>
                </c:pt>
                <c:pt idx="18">
                  <c:v>131.38088484391258</c:v>
                </c:pt>
                <c:pt idx="19">
                  <c:v>130.35634631708041</c:v>
                </c:pt>
                <c:pt idx="20">
                  <c:v>126.95024736934315</c:v>
                </c:pt>
                <c:pt idx="21">
                  <c:v>124.7037481209594</c:v>
                </c:pt>
                <c:pt idx="22">
                  <c:v>124.41696294354242</c:v>
                </c:pt>
                <c:pt idx="23">
                  <c:v>124.38783067395886</c:v>
                </c:pt>
                <c:pt idx="24">
                  <c:v>123.15559333854203</c:v>
                </c:pt>
                <c:pt idx="25">
                  <c:v>121.02256667038716</c:v>
                </c:pt>
                <c:pt idx="26">
                  <c:v>118.18254762170511</c:v>
                </c:pt>
                <c:pt idx="27">
                  <c:v>117.21681972978936</c:v>
                </c:pt>
                <c:pt idx="28">
                  <c:v>116.54201409270668</c:v>
                </c:pt>
                <c:pt idx="29">
                  <c:v>114.74929578050477</c:v>
                </c:pt>
                <c:pt idx="30">
                  <c:v>113.00449698607484</c:v>
                </c:pt>
                <c:pt idx="31">
                  <c:v>112.83749784719632</c:v>
                </c:pt>
                <c:pt idx="32">
                  <c:v>115.18464131942594</c:v>
                </c:pt>
                <c:pt idx="33">
                  <c:v>119.03688665673282</c:v>
                </c:pt>
                <c:pt idx="34">
                  <c:v>124.27634761195202</c:v>
                </c:pt>
                <c:pt idx="35">
                  <c:v>128.6023911513943</c:v>
                </c:pt>
                <c:pt idx="36">
                  <c:v>132.74385082242452</c:v>
                </c:pt>
                <c:pt idx="37">
                  <c:v>136.68346487316037</c:v>
                </c:pt>
                <c:pt idx="38">
                  <c:v>140.78247490940026</c:v>
                </c:pt>
                <c:pt idx="39">
                  <c:v>145.69819636385733</c:v>
                </c:pt>
                <c:pt idx="40">
                  <c:v>150.7901402598981</c:v>
                </c:pt>
                <c:pt idx="41">
                  <c:v>155.02295732849865</c:v>
                </c:pt>
                <c:pt idx="42">
                  <c:v>158.07996952035617</c:v>
                </c:pt>
                <c:pt idx="43">
                  <c:v>159.42497822882584</c:v>
                </c:pt>
                <c:pt idx="44">
                  <c:v>161.36284159201847</c:v>
                </c:pt>
                <c:pt idx="45">
                  <c:v>162.76274399429889</c:v>
                </c:pt>
                <c:pt idx="46">
                  <c:v>163.37695999592776</c:v>
                </c:pt>
                <c:pt idx="47">
                  <c:v>163.815685711377</c:v>
                </c:pt>
                <c:pt idx="48">
                  <c:v>164.14763265098355</c:v>
                </c:pt>
                <c:pt idx="49">
                  <c:v>162.71973760784539</c:v>
                </c:pt>
                <c:pt idx="50">
                  <c:v>161.26195543417529</c:v>
                </c:pt>
                <c:pt idx="51">
                  <c:v>160.47568245298234</c:v>
                </c:pt>
                <c:pt idx="52">
                  <c:v>159.01048746641595</c:v>
                </c:pt>
                <c:pt idx="53">
                  <c:v>157.00034819029713</c:v>
                </c:pt>
                <c:pt idx="54">
                  <c:v>155.35382013592653</c:v>
                </c:pt>
                <c:pt idx="55">
                  <c:v>156.45272866851894</c:v>
                </c:pt>
                <c:pt idx="56">
                  <c:v>159.28694904894212</c:v>
                </c:pt>
                <c:pt idx="57">
                  <c:v>161.04996360638722</c:v>
                </c:pt>
                <c:pt idx="58">
                  <c:v>162.39783114741945</c:v>
                </c:pt>
                <c:pt idx="59">
                  <c:v>163.24059367672817</c:v>
                </c:pt>
                <c:pt idx="60">
                  <c:v>165.91899548337727</c:v>
                </c:pt>
                <c:pt idx="61">
                  <c:v>170.12142534526947</c:v>
                </c:pt>
                <c:pt idx="62">
                  <c:v>173.10530381804963</c:v>
                </c:pt>
                <c:pt idx="63">
                  <c:v>175.21521701289259</c:v>
                </c:pt>
                <c:pt idx="64">
                  <c:v>177.84729786635185</c:v>
                </c:pt>
                <c:pt idx="65">
                  <c:v>181.19664133310846</c:v>
                </c:pt>
                <c:pt idx="66">
                  <c:v>184.29331523793462</c:v>
                </c:pt>
                <c:pt idx="67">
                  <c:v>185.76808231281044</c:v>
                </c:pt>
                <c:pt idx="68">
                  <c:v>185.47434450915028</c:v>
                </c:pt>
                <c:pt idx="69">
                  <c:v>185.56667464939306</c:v>
                </c:pt>
                <c:pt idx="70">
                  <c:v>188.60191046385216</c:v>
                </c:pt>
                <c:pt idx="71">
                  <c:v>193.76065033132298</c:v>
                </c:pt>
                <c:pt idx="72">
                  <c:v>198.41689309380214</c:v>
                </c:pt>
                <c:pt idx="73">
                  <c:v>204.40063792414438</c:v>
                </c:pt>
                <c:pt idx="74">
                  <c:v>212.29402708867457</c:v>
                </c:pt>
                <c:pt idx="75">
                  <c:v>219.22359077762468</c:v>
                </c:pt>
                <c:pt idx="76">
                  <c:v>225.46827912687476</c:v>
                </c:pt>
                <c:pt idx="77">
                  <c:v>231.54305651919628</c:v>
                </c:pt>
                <c:pt idx="78">
                  <c:v>234.89218322799735</c:v>
                </c:pt>
                <c:pt idx="79">
                  <c:v>237.4379880199981</c:v>
                </c:pt>
                <c:pt idx="80">
                  <c:v>238.63142001428434</c:v>
                </c:pt>
                <c:pt idx="81">
                  <c:v>238.38887143877452</c:v>
                </c:pt>
                <c:pt idx="82">
                  <c:v>240.12919388483897</c:v>
                </c:pt>
                <c:pt idx="83">
                  <c:v>242.05942420345639</c:v>
                </c:pt>
                <c:pt idx="84">
                  <c:v>247.14101728818315</c:v>
                </c:pt>
                <c:pt idx="85">
                  <c:v>256.45715520584508</c:v>
                </c:pt>
                <c:pt idx="86">
                  <c:v>266.10439657560363</c:v>
                </c:pt>
                <c:pt idx="87">
                  <c:v>272.87956898257403</c:v>
                </c:pt>
                <c:pt idx="88">
                  <c:v>277.2561207018386</c:v>
                </c:pt>
                <c:pt idx="89">
                  <c:v>283.13437192988471</c:v>
                </c:pt>
                <c:pt idx="90">
                  <c:v>291.09812280706046</c:v>
                </c:pt>
                <c:pt idx="91">
                  <c:v>300.84294486218607</c:v>
                </c:pt>
                <c:pt idx="92">
                  <c:v>307.20067490156146</c:v>
                </c:pt>
                <c:pt idx="93">
                  <c:v>299.35905350111534</c:v>
                </c:pt>
                <c:pt idx="94">
                  <c:v>282.75575250079669</c:v>
                </c:pt>
                <c:pt idx="95">
                  <c:v>269.96768035771191</c:v>
                </c:pt>
                <c:pt idx="96">
                  <c:v>264.69977168407991</c:v>
                </c:pt>
                <c:pt idx="97">
                  <c:v>263.39340834577138</c:v>
                </c:pt>
                <c:pt idx="98">
                  <c:v>263.52529167555099</c:v>
                </c:pt>
                <c:pt idx="99">
                  <c:v>263.01663691110787</c:v>
                </c:pt>
                <c:pt idx="100">
                  <c:v>261.87402636507704</c:v>
                </c:pt>
                <c:pt idx="101">
                  <c:v>263.81287597505502</c:v>
                </c:pt>
                <c:pt idx="102">
                  <c:v>265.89205426789647</c:v>
                </c:pt>
                <c:pt idx="103">
                  <c:v>265.94289590564034</c:v>
                </c:pt>
                <c:pt idx="104">
                  <c:v>266.05063993260023</c:v>
                </c:pt>
                <c:pt idx="105">
                  <c:v>268.86831423757161</c:v>
                </c:pt>
                <c:pt idx="106">
                  <c:v>270.32665302683688</c:v>
                </c:pt>
                <c:pt idx="107">
                  <c:v>271.82760930488348</c:v>
                </c:pt>
                <c:pt idx="108">
                  <c:v>276.0561495034882</c:v>
                </c:pt>
                <c:pt idx="109">
                  <c:v>280.98010678820583</c:v>
                </c:pt>
                <c:pt idx="110">
                  <c:v>284.28436199157557</c:v>
                </c:pt>
                <c:pt idx="111">
                  <c:v>289.4395442796968</c:v>
                </c:pt>
                <c:pt idx="112">
                  <c:v>296.54824591406913</c:v>
                </c:pt>
                <c:pt idx="113">
                  <c:v>303.39588993862083</c:v>
                </c:pt>
                <c:pt idx="114">
                  <c:v>311.52563567044342</c:v>
                </c:pt>
                <c:pt idx="115">
                  <c:v>321.75116833603101</c:v>
                </c:pt>
                <c:pt idx="116">
                  <c:v>329.54369166859357</c:v>
                </c:pt>
                <c:pt idx="117">
                  <c:v>333.75049404899539</c:v>
                </c:pt>
                <c:pt idx="118">
                  <c:v>335.80463860642527</c:v>
                </c:pt>
                <c:pt idx="119">
                  <c:v>339.37045614744659</c:v>
                </c:pt>
                <c:pt idx="120">
                  <c:v>339.75746867674752</c:v>
                </c:pt>
                <c:pt idx="121">
                  <c:v>336.90962048339111</c:v>
                </c:pt>
                <c:pt idx="122">
                  <c:v>336.89258605956508</c:v>
                </c:pt>
                <c:pt idx="123">
                  <c:v>336.76613289968935</c:v>
                </c:pt>
                <c:pt idx="124">
                  <c:v>339.48223778549237</c:v>
                </c:pt>
                <c:pt idx="125">
                  <c:v>345.29374127535169</c:v>
                </c:pt>
                <c:pt idx="126">
                  <c:v>349.06981519667977</c:v>
                </c:pt>
                <c:pt idx="127">
                  <c:v>345.20986799762841</c:v>
                </c:pt>
                <c:pt idx="128">
                  <c:v>335.94419142687741</c:v>
                </c:pt>
                <c:pt idx="129">
                  <c:v>327.41013673348385</c:v>
                </c:pt>
                <c:pt idx="130">
                  <c:v>323.21009766677417</c:v>
                </c:pt>
                <c:pt idx="131">
                  <c:v>324.32149833341009</c:v>
                </c:pt>
                <c:pt idx="132">
                  <c:v>326.47321309529292</c:v>
                </c:pt>
                <c:pt idx="133">
                  <c:v>334.78872363949495</c:v>
                </c:pt>
                <c:pt idx="134">
                  <c:v>345.25480259963922</c:v>
                </c:pt>
                <c:pt idx="135">
                  <c:v>354.61700185688517</c:v>
                </c:pt>
                <c:pt idx="136">
                  <c:v>361.93071561206085</c:v>
                </c:pt>
                <c:pt idx="137">
                  <c:v>367.00479686575778</c:v>
                </c:pt>
                <c:pt idx="138">
                  <c:v>370.55485490411269</c:v>
                </c:pt>
                <c:pt idx="139">
                  <c:v>375.69275350293765</c:v>
                </c:pt>
                <c:pt idx="140">
                  <c:v>380.04339535924117</c:v>
                </c:pt>
                <c:pt idx="141">
                  <c:v>382.19028239945806</c:v>
                </c:pt>
                <c:pt idx="142">
                  <c:v>382.81663028532716</c:v>
                </c:pt>
                <c:pt idx="143">
                  <c:v>386.43187877523371</c:v>
                </c:pt>
                <c:pt idx="144">
                  <c:v>394.28205626802406</c:v>
                </c:pt>
                <c:pt idx="145">
                  <c:v>399.19504019144574</c:v>
                </c:pt>
                <c:pt idx="146">
                  <c:v>401.71717156531838</c:v>
                </c:pt>
                <c:pt idx="147">
                  <c:v>403.17726540379886</c:v>
                </c:pt>
                <c:pt idx="148">
                  <c:v>406.47661814557063</c:v>
                </c:pt>
                <c:pt idx="149">
                  <c:v>407.5340129611219</c:v>
                </c:pt>
                <c:pt idx="150">
                  <c:v>409.98215211508705</c:v>
                </c:pt>
                <c:pt idx="151">
                  <c:v>412.24868008220506</c:v>
                </c:pt>
                <c:pt idx="152">
                  <c:v>413.73548577300363</c:v>
                </c:pt>
                <c:pt idx="153">
                  <c:v>413.69963269500261</c:v>
                </c:pt>
                <c:pt idx="154">
                  <c:v>416.75116621071612</c:v>
                </c:pt>
                <c:pt idx="155">
                  <c:v>421.84511872194008</c:v>
                </c:pt>
                <c:pt idx="156">
                  <c:v>425.89079908710005</c:v>
                </c:pt>
                <c:pt idx="157">
                  <c:v>429.95414220507149</c:v>
                </c:pt>
                <c:pt idx="158">
                  <c:v>435.17295871790827</c:v>
                </c:pt>
                <c:pt idx="159">
                  <c:v>437.75139908422017</c:v>
                </c:pt>
                <c:pt idx="160">
                  <c:v>439.95028506015728</c:v>
                </c:pt>
                <c:pt idx="161">
                  <c:v>442.74234647154094</c:v>
                </c:pt>
                <c:pt idx="162">
                  <c:v>444.18881890824355</c:v>
                </c:pt>
                <c:pt idx="163">
                  <c:v>447.43415636303109</c:v>
                </c:pt>
                <c:pt idx="164">
                  <c:v>450.73296883073652</c:v>
                </c:pt>
                <c:pt idx="165">
                  <c:v>454.39926345052606</c:v>
                </c:pt>
                <c:pt idx="166">
                  <c:v>456.93447389323285</c:v>
                </c:pt>
                <c:pt idx="167">
                  <c:v>459.31890992373769</c:v>
                </c:pt>
                <c:pt idx="168">
                  <c:v>463.46564994552693</c:v>
                </c:pt>
                <c:pt idx="169">
                  <c:v>466.42046424680495</c:v>
                </c:pt>
                <c:pt idx="170">
                  <c:v>463.17247446200355</c:v>
                </c:pt>
                <c:pt idx="171">
                  <c:v>458.35319604428827</c:v>
                </c:pt>
                <c:pt idx="172">
                  <c:v>456.39228288877734</c:v>
                </c:pt>
                <c:pt idx="173">
                  <c:v>454.83948777769808</c:v>
                </c:pt>
                <c:pt idx="174">
                  <c:v>453.8453484126415</c:v>
                </c:pt>
                <c:pt idx="175">
                  <c:v>457.56382029474389</c:v>
                </c:pt>
                <c:pt idx="176">
                  <c:v>460.55701449624564</c:v>
                </c:pt>
                <c:pt idx="177">
                  <c:v>461.75858178303258</c:v>
                </c:pt>
                <c:pt idx="178">
                  <c:v>461.42684413073755</c:v>
                </c:pt>
                <c:pt idx="179">
                  <c:v>459.47846009338394</c:v>
                </c:pt>
                <c:pt idx="180">
                  <c:v>460.92675720955998</c:v>
                </c:pt>
                <c:pt idx="181">
                  <c:v>466.11125514968569</c:v>
                </c:pt>
                <c:pt idx="182">
                  <c:v>474.07589653548973</c:v>
                </c:pt>
                <c:pt idx="183">
                  <c:v>483.68992609677844</c:v>
                </c:pt>
                <c:pt idx="184">
                  <c:v>495.10709006912742</c:v>
                </c:pt>
                <c:pt idx="185">
                  <c:v>507.5922071922339</c:v>
                </c:pt>
                <c:pt idx="186">
                  <c:v>520.76014799445284</c:v>
                </c:pt>
                <c:pt idx="187">
                  <c:v>532.15724856746635</c:v>
                </c:pt>
                <c:pt idx="188">
                  <c:v>544.03446326247592</c:v>
                </c:pt>
                <c:pt idx="189">
                  <c:v>554.89033090176849</c:v>
                </c:pt>
                <c:pt idx="190">
                  <c:v>566.10737921554892</c:v>
                </c:pt>
                <c:pt idx="191">
                  <c:v>579.30741372539205</c:v>
                </c:pt>
                <c:pt idx="192">
                  <c:v>591.32100980385144</c:v>
                </c:pt>
                <c:pt idx="193">
                  <c:v>606.25714985989384</c:v>
                </c:pt>
                <c:pt idx="194">
                  <c:v>616.65010704278131</c:v>
                </c:pt>
                <c:pt idx="195">
                  <c:v>624.78507645912941</c:v>
                </c:pt>
                <c:pt idx="196">
                  <c:v>634.45076889937809</c:v>
                </c:pt>
                <c:pt idx="197">
                  <c:v>644.52340635669862</c:v>
                </c:pt>
                <c:pt idx="198">
                  <c:v>645.54100454049899</c:v>
                </c:pt>
                <c:pt idx="199">
                  <c:v>646.96571752892783</c:v>
                </c:pt>
                <c:pt idx="200">
                  <c:v>653.13051252066271</c:v>
                </c:pt>
                <c:pt idx="201">
                  <c:v>665.88750894333043</c:v>
                </c:pt>
                <c:pt idx="202">
                  <c:v>684.6132206738074</c:v>
                </c:pt>
                <c:pt idx="203">
                  <c:v>701.5951576241481</c:v>
                </c:pt>
                <c:pt idx="204">
                  <c:v>719.07654116010576</c:v>
                </c:pt>
                <c:pt idx="205">
                  <c:v>739.91824368578978</c:v>
                </c:pt>
                <c:pt idx="206">
                  <c:v>751.29660263270694</c:v>
                </c:pt>
                <c:pt idx="207">
                  <c:v>757.79257330907637</c:v>
                </c:pt>
                <c:pt idx="208">
                  <c:v>776.61612379219741</c:v>
                </c:pt>
                <c:pt idx="209">
                  <c:v>802.892231280141</c:v>
                </c:pt>
                <c:pt idx="210">
                  <c:v>836.47445091438635</c:v>
                </c:pt>
                <c:pt idx="211">
                  <c:v>862.57246493884736</c:v>
                </c:pt>
                <c:pt idx="212">
                  <c:v>880.89533209917658</c:v>
                </c:pt>
                <c:pt idx="213">
                  <c:v>893.51738007084043</c:v>
                </c:pt>
                <c:pt idx="214">
                  <c:v>905.02527147917181</c:v>
                </c:pt>
                <c:pt idx="215">
                  <c:v>920.51805105655126</c:v>
                </c:pt>
                <c:pt idx="216">
                  <c:v>932.9550364689652</c:v>
                </c:pt>
                <c:pt idx="217">
                  <c:v>956.50788319211802</c:v>
                </c:pt>
                <c:pt idx="218">
                  <c:v>990.00777370865569</c:v>
                </c:pt>
                <c:pt idx="219">
                  <c:v>1023.0898383633255</c:v>
                </c:pt>
                <c:pt idx="220">
                  <c:v>1045.598455973804</c:v>
                </c:pt>
                <c:pt idx="221">
                  <c:v>1064.3188971241457</c:v>
                </c:pt>
                <c:pt idx="222">
                  <c:v>1085.8984979458182</c:v>
                </c:pt>
                <c:pt idx="223">
                  <c:v>1072.5717842470131</c:v>
                </c:pt>
                <c:pt idx="224">
                  <c:v>1050.435560176438</c:v>
                </c:pt>
                <c:pt idx="225">
                  <c:v>1046.2239715545986</c:v>
                </c:pt>
                <c:pt idx="226">
                  <c:v>1072.5842653961417</c:v>
                </c:pt>
                <c:pt idx="227">
                  <c:v>1107.1801895686726</c:v>
                </c:pt>
                <c:pt idx="228">
                  <c:v>1147.6072782633375</c:v>
                </c:pt>
                <c:pt idx="229">
                  <c:v>1177.8409130452412</c:v>
                </c:pt>
                <c:pt idx="230">
                  <c:v>1203.0685093180296</c:v>
                </c:pt>
                <c:pt idx="231">
                  <c:v>1236.1682209414498</c:v>
                </c:pt>
                <c:pt idx="232">
                  <c:v>1260.8565863867498</c:v>
                </c:pt>
                <c:pt idx="233">
                  <c:v>1280.9654188476784</c:v>
                </c:pt>
                <c:pt idx="234">
                  <c:v>1304.2788706054846</c:v>
                </c:pt>
                <c:pt idx="235">
                  <c:v>1310.1777647182032</c:v>
                </c:pt>
                <c:pt idx="236">
                  <c:v>1308.7534033701452</c:v>
                </c:pt>
                <c:pt idx="237">
                  <c:v>1310.0031452643893</c:v>
                </c:pt>
                <c:pt idx="238">
                  <c:v>1330.2565323317067</c:v>
                </c:pt>
                <c:pt idx="239">
                  <c:v>1358.6575230940762</c:v>
                </c:pt>
                <c:pt idx="240">
                  <c:v>1377.0303736386259</c:v>
                </c:pt>
                <c:pt idx="241">
                  <c:v>1378.6288383133042</c:v>
                </c:pt>
                <c:pt idx="242">
                  <c:v>1396.4841702237886</c:v>
                </c:pt>
                <c:pt idx="243">
                  <c:v>1413.0315501598491</c:v>
                </c:pt>
                <c:pt idx="244">
                  <c:v>1417.5675358284634</c:v>
                </c:pt>
                <c:pt idx="245">
                  <c:v>1425.7432398774738</c:v>
                </c:pt>
                <c:pt idx="246">
                  <c:v>1433.8623141981957</c:v>
                </c:pt>
                <c:pt idx="247">
                  <c:v>1445.5552244272826</c:v>
                </c:pt>
                <c:pt idx="248">
                  <c:v>1454.2337317337733</c:v>
                </c:pt>
                <c:pt idx="249">
                  <c:v>1440.6333798098381</c:v>
                </c:pt>
                <c:pt idx="250">
                  <c:v>1420.2888427213129</c:v>
                </c:pt>
                <c:pt idx="251">
                  <c:v>1391.5170305152235</c:v>
                </c:pt>
                <c:pt idx="252">
                  <c:v>1375.6750217965882</c:v>
                </c:pt>
                <c:pt idx="253">
                  <c:v>1353.8943012832774</c:v>
                </c:pt>
                <c:pt idx="254">
                  <c:v>1306.2730723451982</c:v>
                </c:pt>
                <c:pt idx="255">
                  <c:v>1273.8436231037131</c:v>
                </c:pt>
                <c:pt idx="256">
                  <c:v>1270.8318736455094</c:v>
                </c:pt>
                <c:pt idx="257">
                  <c:v>1262.726338318221</c:v>
                </c:pt>
                <c:pt idx="258">
                  <c:v>1247.7309559415862</c:v>
                </c:pt>
                <c:pt idx="259">
                  <c:v>1226.6613971011329</c:v>
                </c:pt>
                <c:pt idx="260">
                  <c:v>1181.5202836436665</c:v>
                </c:pt>
                <c:pt idx="261">
                  <c:v>1146.6637740311903</c:v>
                </c:pt>
                <c:pt idx="262">
                  <c:v>1134.5398385937074</c:v>
                </c:pt>
                <c:pt idx="263">
                  <c:v>1137.2198847097909</c:v>
                </c:pt>
                <c:pt idx="264">
                  <c:v>1136.3649176498507</c:v>
                </c:pt>
                <c:pt idx="265">
                  <c:v>1128.9385126070363</c:v>
                </c:pt>
                <c:pt idx="266">
                  <c:v>1130.2982232907402</c:v>
                </c:pt>
                <c:pt idx="267">
                  <c:v>1124.185159493386</c:v>
                </c:pt>
                <c:pt idx="268">
                  <c:v>1110.1043996381329</c:v>
                </c:pt>
                <c:pt idx="269">
                  <c:v>1084.4045711700951</c:v>
                </c:pt>
                <c:pt idx="270">
                  <c:v>1036.8304079786394</c:v>
                </c:pt>
                <c:pt idx="271">
                  <c:v>999.6024342704568</c:v>
                </c:pt>
                <c:pt idx="272">
                  <c:v>960.82816733604056</c:v>
                </c:pt>
                <c:pt idx="273">
                  <c:v>927.52797666860033</c:v>
                </c:pt>
                <c:pt idx="274">
                  <c:v>922.22998333471446</c:v>
                </c:pt>
                <c:pt idx="275">
                  <c:v>918.72570238193896</c:v>
                </c:pt>
                <c:pt idx="276">
                  <c:v>907.01193027281352</c:v>
                </c:pt>
                <c:pt idx="277">
                  <c:v>888.42137876629545</c:v>
                </c:pt>
                <c:pt idx="278">
                  <c:v>875.59598483306809</c:v>
                </c:pt>
                <c:pt idx="279">
                  <c:v>878.08213202362015</c:v>
                </c:pt>
                <c:pt idx="280">
                  <c:v>894.96723715972871</c:v>
                </c:pt>
                <c:pt idx="281">
                  <c:v>919.04874082837773</c:v>
                </c:pt>
                <c:pt idx="282">
                  <c:v>938.05767202026982</c:v>
                </c:pt>
                <c:pt idx="283">
                  <c:v>953.62476572876415</c:v>
                </c:pt>
                <c:pt idx="284">
                  <c:v>969.34840409197432</c:v>
                </c:pt>
                <c:pt idx="285">
                  <c:v>984.99457435141028</c:v>
                </c:pt>
                <c:pt idx="286">
                  <c:v>1003.8361245367216</c:v>
                </c:pt>
                <c:pt idx="287">
                  <c:v>1026.7465175262296</c:v>
                </c:pt>
                <c:pt idx="288">
                  <c:v>1055.0696553758783</c:v>
                </c:pt>
                <c:pt idx="289">
                  <c:v>1079.2990395541988</c:v>
                </c:pt>
                <c:pt idx="290">
                  <c:v>1093.8950282529991</c:v>
                </c:pt>
                <c:pt idx="291">
                  <c:v>1102.1614487521422</c:v>
                </c:pt>
                <c:pt idx="292">
                  <c:v>1103.8324633943871</c:v>
                </c:pt>
                <c:pt idx="293">
                  <c:v>1111.393188138848</c:v>
                </c:pt>
                <c:pt idx="294">
                  <c:v>1112.5794200991772</c:v>
                </c:pt>
                <c:pt idx="295">
                  <c:v>1107.2967286422695</c:v>
                </c:pt>
                <c:pt idx="296">
                  <c:v>1108.750520458764</c:v>
                </c:pt>
                <c:pt idx="297">
                  <c:v>1111.7589431848314</c:v>
                </c:pt>
                <c:pt idx="298">
                  <c:v>1124.1192451320226</c:v>
                </c:pt>
                <c:pt idx="299">
                  <c:v>1144.1430322371589</c:v>
                </c:pt>
                <c:pt idx="300">
                  <c:v>1158.2978801693991</c:v>
                </c:pt>
                <c:pt idx="301">
                  <c:v>1168.6599144067136</c:v>
                </c:pt>
                <c:pt idx="302">
                  <c:v>1175.9706531476527</c:v>
                </c:pt>
                <c:pt idx="303">
                  <c:v>1173.2268951054662</c:v>
                </c:pt>
                <c:pt idx="304">
                  <c:v>1173.3113536467615</c:v>
                </c:pt>
                <c:pt idx="305">
                  <c:v>1180.2738240334011</c:v>
                </c:pt>
                <c:pt idx="306">
                  <c:v>1189.7820171667151</c:v>
                </c:pt>
                <c:pt idx="307">
                  <c:v>1199.9471551190823</c:v>
                </c:pt>
                <c:pt idx="308">
                  <c:v>1206.9351107993446</c:v>
                </c:pt>
                <c:pt idx="309">
                  <c:v>1207.6222219995318</c:v>
                </c:pt>
                <c:pt idx="310">
                  <c:v>1214.6015871425227</c:v>
                </c:pt>
                <c:pt idx="311">
                  <c:v>1226.1554193875163</c:v>
                </c:pt>
                <c:pt idx="312">
                  <c:v>1237.8974424196545</c:v>
                </c:pt>
                <c:pt idx="313">
                  <c:v>1249.3496017283246</c:v>
                </c:pt>
                <c:pt idx="314">
                  <c:v>1260.5947155202318</c:v>
                </c:pt>
                <c:pt idx="315">
                  <c:v>1272.738368228737</c:v>
                </c:pt>
                <c:pt idx="316">
                  <c:v>1277.1516915919551</c:v>
                </c:pt>
                <c:pt idx="317">
                  <c:v>1272.9812082799681</c:v>
                </c:pt>
                <c:pt idx="318">
                  <c:v>1270.1065773428343</c:v>
                </c:pt>
                <c:pt idx="319">
                  <c:v>1275.1039838163101</c:v>
                </c:pt>
                <c:pt idx="320">
                  <c:v>1287.2785598687929</c:v>
                </c:pt>
                <c:pt idx="321">
                  <c:v>1307.3639713348521</c:v>
                </c:pt>
                <c:pt idx="322">
                  <c:v>1330.06426523918</c:v>
                </c:pt>
                <c:pt idx="323">
                  <c:v>1352.6651894565571</c:v>
                </c:pt>
                <c:pt idx="324">
                  <c:v>1373.4644210403978</c:v>
                </c:pt>
                <c:pt idx="325">
                  <c:v>1387.8824436002842</c:v>
                </c:pt>
                <c:pt idx="326">
                  <c:v>1393.5253168573458</c:v>
                </c:pt>
                <c:pt idx="327">
                  <c:v>1410.9173691838184</c:v>
                </c:pt>
                <c:pt idx="328">
                  <c:v>1438.1731208455847</c:v>
                </c:pt>
                <c:pt idx="329">
                  <c:v>1460.0315148897032</c:v>
                </c:pt>
                <c:pt idx="330">
                  <c:v>1469.3139392069311</c:v>
                </c:pt>
                <c:pt idx="331">
                  <c:v>1464.0570994335221</c:v>
                </c:pt>
                <c:pt idx="332">
                  <c:v>1472.8079281668015</c:v>
                </c:pt>
                <c:pt idx="333">
                  <c:v>1490.7428058334299</c:v>
                </c:pt>
                <c:pt idx="334">
                  <c:v>1491.8748613095929</c:v>
                </c:pt>
                <c:pt idx="335">
                  <c:v>1487.5684723639949</c:v>
                </c:pt>
                <c:pt idx="336">
                  <c:v>1461.7160516885679</c:v>
                </c:pt>
                <c:pt idx="337">
                  <c:v>1431.368608348977</c:v>
                </c:pt>
                <c:pt idx="338">
                  <c:v>1398.8211488206978</c:v>
                </c:pt>
                <c:pt idx="339">
                  <c:v>1387.7951063004984</c:v>
                </c:pt>
                <c:pt idx="340">
                  <c:v>1391.2579330717845</c:v>
                </c:pt>
                <c:pt idx="341">
                  <c:v>1376.3035236227031</c:v>
                </c:pt>
                <c:pt idx="342">
                  <c:v>1342.836802587645</c:v>
                </c:pt>
                <c:pt idx="343">
                  <c:v>1324.3727161340321</c:v>
                </c:pt>
                <c:pt idx="344">
                  <c:v>1293.3840829528801</c:v>
                </c:pt>
                <c:pt idx="345">
                  <c:v>1219.5422021091999</c:v>
                </c:pt>
                <c:pt idx="346">
                  <c:v>1129.2044300779999</c:v>
                </c:pt>
                <c:pt idx="347">
                  <c:v>1058.4603071985714</c:v>
                </c:pt>
                <c:pt idx="348">
                  <c:v>1004.4016479989796</c:v>
                </c:pt>
                <c:pt idx="349">
                  <c:v>943.69474857069974</c:v>
                </c:pt>
                <c:pt idx="350">
                  <c:v>890.29696326478552</c:v>
                </c:pt>
                <c:pt idx="351">
                  <c:v>874.38497376056114</c:v>
                </c:pt>
                <c:pt idx="352">
                  <c:v>880.85712411468648</c:v>
                </c:pt>
                <c:pt idx="353">
                  <c:v>892.58866008191887</c:v>
                </c:pt>
                <c:pt idx="354">
                  <c:v>907.15618577279918</c:v>
                </c:pt>
                <c:pt idx="355">
                  <c:v>935.74156126628509</c:v>
                </c:pt>
                <c:pt idx="356">
                  <c:v>964.72397233306083</c:v>
                </c:pt>
                <c:pt idx="357">
                  <c:v>989.97498023790058</c:v>
                </c:pt>
                <c:pt idx="358">
                  <c:v>1012.4735573127862</c:v>
                </c:pt>
                <c:pt idx="359">
                  <c:v>1039.6425409377043</c:v>
                </c:pt>
                <c:pt idx="360">
                  <c:v>1057.7782435269316</c:v>
                </c:pt>
                <c:pt idx="361">
                  <c:v>1065.2201739478082</c:v>
                </c:pt>
                <c:pt idx="362">
                  <c:v>1086.6458385341489</c:v>
                </c:pt>
                <c:pt idx="363">
                  <c:v>1115.3477418101063</c:v>
                </c:pt>
                <c:pt idx="364">
                  <c:v>1119.8126727215044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79904"/>
        <c:axId val="117181440"/>
      </c:lineChart>
      <c:dateAx>
        <c:axId val="117179904"/>
        <c:scaling>
          <c:orientation val="minMax"/>
        </c:scaling>
        <c:delete val="0"/>
        <c:axPos val="b"/>
        <c:numFmt formatCode="yyyy\-mm" sourceLinked="1"/>
        <c:majorTickMark val="none"/>
        <c:minorTickMark val="none"/>
        <c:tickLblPos val="nextTo"/>
        <c:crossAx val="117181440"/>
        <c:crosses val="autoZero"/>
        <c:auto val="0"/>
        <c:lblOffset val="100"/>
        <c:baseTimeUnit val="days"/>
      </c:dateAx>
      <c:valAx>
        <c:axId val="117181440"/>
        <c:scaling>
          <c:orientation val="minMax"/>
          <c:max val="16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S&amp;P 500 Total Return Index (Monthly)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crossAx val="117179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15548268333098E-2"/>
          <c:y val="9.0198426918234625E-2"/>
          <c:w val="0.90401121948295748"/>
          <c:h val="0.7938421040478445"/>
        </c:manualLayout>
      </c:layout>
      <c:lineChart>
        <c:grouping val="standard"/>
        <c:varyColors val="0"/>
        <c:ser>
          <c:idx val="0"/>
          <c:order val="0"/>
          <c:tx>
            <c:v>S&amp;P 500 TR Monthly Avg</c:v>
          </c:tx>
          <c:cat>
            <c:numRef>
              <c:f>'Data Table'!$B$247:$B$371</c:f>
              <c:numCache>
                <c:formatCode>yyyy\-mm</c:formatCode>
                <c:ptCount val="125"/>
                <c:pt idx="0">
                  <c:v>36528</c:v>
                </c:pt>
                <c:pt idx="1">
                  <c:v>36557</c:v>
                </c:pt>
                <c:pt idx="2">
                  <c:v>36586</c:v>
                </c:pt>
                <c:pt idx="3">
                  <c:v>36619</c:v>
                </c:pt>
                <c:pt idx="4">
                  <c:v>36647</c:v>
                </c:pt>
                <c:pt idx="5">
                  <c:v>36678</c:v>
                </c:pt>
                <c:pt idx="6">
                  <c:v>36710</c:v>
                </c:pt>
                <c:pt idx="7">
                  <c:v>36739</c:v>
                </c:pt>
                <c:pt idx="8">
                  <c:v>36770</c:v>
                </c:pt>
                <c:pt idx="9">
                  <c:v>36801</c:v>
                </c:pt>
                <c:pt idx="10">
                  <c:v>36831</c:v>
                </c:pt>
                <c:pt idx="11">
                  <c:v>36861</c:v>
                </c:pt>
                <c:pt idx="12">
                  <c:v>36893</c:v>
                </c:pt>
                <c:pt idx="13">
                  <c:v>36923</c:v>
                </c:pt>
                <c:pt idx="14">
                  <c:v>36951</c:v>
                </c:pt>
                <c:pt idx="15">
                  <c:v>36983</c:v>
                </c:pt>
                <c:pt idx="16">
                  <c:v>37012</c:v>
                </c:pt>
                <c:pt idx="17">
                  <c:v>37043</c:v>
                </c:pt>
                <c:pt idx="18">
                  <c:v>37074</c:v>
                </c:pt>
                <c:pt idx="19">
                  <c:v>37104</c:v>
                </c:pt>
                <c:pt idx="20">
                  <c:v>37138</c:v>
                </c:pt>
                <c:pt idx="21">
                  <c:v>37165</c:v>
                </c:pt>
                <c:pt idx="22">
                  <c:v>37196</c:v>
                </c:pt>
                <c:pt idx="23">
                  <c:v>37228</c:v>
                </c:pt>
                <c:pt idx="24">
                  <c:v>37258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37410</c:v>
                </c:pt>
                <c:pt idx="30">
                  <c:v>37438</c:v>
                </c:pt>
                <c:pt idx="31">
                  <c:v>37469</c:v>
                </c:pt>
                <c:pt idx="32">
                  <c:v>37502</c:v>
                </c:pt>
                <c:pt idx="33">
                  <c:v>37530</c:v>
                </c:pt>
                <c:pt idx="34">
                  <c:v>37561</c:v>
                </c:pt>
                <c:pt idx="35">
                  <c:v>37592</c:v>
                </c:pt>
                <c:pt idx="36">
                  <c:v>37623</c:v>
                </c:pt>
                <c:pt idx="37">
                  <c:v>37655</c:v>
                </c:pt>
                <c:pt idx="38">
                  <c:v>37683</c:v>
                </c:pt>
                <c:pt idx="39">
                  <c:v>37712</c:v>
                </c:pt>
                <c:pt idx="40">
                  <c:v>37742</c:v>
                </c:pt>
                <c:pt idx="41">
                  <c:v>37774</c:v>
                </c:pt>
                <c:pt idx="42">
                  <c:v>37803</c:v>
                </c:pt>
                <c:pt idx="43">
                  <c:v>37834</c:v>
                </c:pt>
                <c:pt idx="44">
                  <c:v>37866</c:v>
                </c:pt>
                <c:pt idx="45">
                  <c:v>37895</c:v>
                </c:pt>
                <c:pt idx="46">
                  <c:v>37928</c:v>
                </c:pt>
                <c:pt idx="47">
                  <c:v>37956</c:v>
                </c:pt>
                <c:pt idx="48">
                  <c:v>37988</c:v>
                </c:pt>
                <c:pt idx="49">
                  <c:v>38019</c:v>
                </c:pt>
                <c:pt idx="50">
                  <c:v>38047</c:v>
                </c:pt>
                <c:pt idx="51">
                  <c:v>38078</c:v>
                </c:pt>
                <c:pt idx="52">
                  <c:v>38110</c:v>
                </c:pt>
                <c:pt idx="53">
                  <c:v>38139</c:v>
                </c:pt>
                <c:pt idx="54">
                  <c:v>38169</c:v>
                </c:pt>
                <c:pt idx="55">
                  <c:v>38201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38355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38474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38628</c:v>
                </c:pt>
                <c:pt idx="70">
                  <c:v>38657</c:v>
                </c:pt>
                <c:pt idx="71">
                  <c:v>38687</c:v>
                </c:pt>
                <c:pt idx="72">
                  <c:v>38720</c:v>
                </c:pt>
                <c:pt idx="73">
                  <c:v>38749</c:v>
                </c:pt>
                <c:pt idx="74">
                  <c:v>38777</c:v>
                </c:pt>
                <c:pt idx="75">
                  <c:v>38810</c:v>
                </c:pt>
                <c:pt idx="76">
                  <c:v>38838</c:v>
                </c:pt>
                <c:pt idx="77">
                  <c:v>38869</c:v>
                </c:pt>
                <c:pt idx="78">
                  <c:v>38901</c:v>
                </c:pt>
                <c:pt idx="79">
                  <c:v>38930</c:v>
                </c:pt>
                <c:pt idx="80">
                  <c:v>38961</c:v>
                </c:pt>
                <c:pt idx="81">
                  <c:v>38992</c:v>
                </c:pt>
                <c:pt idx="82">
                  <c:v>39022</c:v>
                </c:pt>
                <c:pt idx="83">
                  <c:v>39052</c:v>
                </c:pt>
                <c:pt idx="84">
                  <c:v>39085</c:v>
                </c:pt>
                <c:pt idx="85">
                  <c:v>39114</c:v>
                </c:pt>
                <c:pt idx="86">
                  <c:v>39142</c:v>
                </c:pt>
                <c:pt idx="87">
                  <c:v>39174</c:v>
                </c:pt>
                <c:pt idx="88">
                  <c:v>39203</c:v>
                </c:pt>
                <c:pt idx="89">
                  <c:v>39234</c:v>
                </c:pt>
                <c:pt idx="90">
                  <c:v>39265</c:v>
                </c:pt>
                <c:pt idx="91">
                  <c:v>39295</c:v>
                </c:pt>
                <c:pt idx="92">
                  <c:v>39329</c:v>
                </c:pt>
                <c:pt idx="93">
                  <c:v>39356</c:v>
                </c:pt>
                <c:pt idx="94">
                  <c:v>39387</c:v>
                </c:pt>
                <c:pt idx="95">
                  <c:v>39419</c:v>
                </c:pt>
                <c:pt idx="96">
                  <c:v>39449</c:v>
                </c:pt>
                <c:pt idx="97">
                  <c:v>39479</c:v>
                </c:pt>
                <c:pt idx="98">
                  <c:v>39510</c:v>
                </c:pt>
                <c:pt idx="99">
                  <c:v>39539</c:v>
                </c:pt>
                <c:pt idx="100">
                  <c:v>39569</c:v>
                </c:pt>
                <c:pt idx="101">
                  <c:v>39601</c:v>
                </c:pt>
                <c:pt idx="102">
                  <c:v>39630</c:v>
                </c:pt>
                <c:pt idx="103">
                  <c:v>39661</c:v>
                </c:pt>
                <c:pt idx="104">
                  <c:v>39693</c:v>
                </c:pt>
                <c:pt idx="105">
                  <c:v>39722</c:v>
                </c:pt>
                <c:pt idx="106">
                  <c:v>39755</c:v>
                </c:pt>
                <c:pt idx="107">
                  <c:v>39783</c:v>
                </c:pt>
                <c:pt idx="108">
                  <c:v>39815</c:v>
                </c:pt>
                <c:pt idx="109">
                  <c:v>39846</c:v>
                </c:pt>
                <c:pt idx="110">
                  <c:v>39874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40028</c:v>
                </c:pt>
                <c:pt idx="116">
                  <c:v>40057</c:v>
                </c:pt>
                <c:pt idx="117">
                  <c:v>40087</c:v>
                </c:pt>
                <c:pt idx="118">
                  <c:v>40119</c:v>
                </c:pt>
                <c:pt idx="119">
                  <c:v>40148</c:v>
                </c:pt>
                <c:pt idx="120">
                  <c:v>40182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40301</c:v>
                </c:pt>
              </c:numCache>
            </c:numRef>
          </c:cat>
          <c:val>
            <c:numRef>
              <c:f>'Data Table'!$G$247:$G$371</c:f>
              <c:numCache>
                <c:formatCode>#,##0.00</c:formatCode>
                <c:ptCount val="125"/>
                <c:pt idx="0">
                  <c:v>1422.9625000000001</c:v>
                </c:pt>
                <c:pt idx="1">
                  <c:v>1382.625</c:v>
                </c:pt>
                <c:pt idx="2">
                  <c:v>1441.1224999999999</c:v>
                </c:pt>
                <c:pt idx="3">
                  <c:v>1454.4</c:v>
                </c:pt>
                <c:pt idx="4">
                  <c:v>1428.9074999999998</c:v>
                </c:pt>
                <c:pt idx="5">
                  <c:v>1446.1824999999999</c:v>
                </c:pt>
                <c:pt idx="6">
                  <c:v>1454.16</c:v>
                </c:pt>
                <c:pt idx="7">
                  <c:v>1474.7875000000001</c:v>
                </c:pt>
                <c:pt idx="8">
                  <c:v>1475.93</c:v>
                </c:pt>
                <c:pt idx="9">
                  <c:v>1406.6325000000002</c:v>
                </c:pt>
                <c:pt idx="10">
                  <c:v>1369.4275</c:v>
                </c:pt>
                <c:pt idx="11">
                  <c:v>1319.5874999999999</c:v>
                </c:pt>
                <c:pt idx="12">
                  <c:v>1336.07</c:v>
                </c:pt>
                <c:pt idx="13">
                  <c:v>1299.4425000000001</c:v>
                </c:pt>
                <c:pt idx="14">
                  <c:v>1187.22</c:v>
                </c:pt>
                <c:pt idx="15">
                  <c:v>1192.77</c:v>
                </c:pt>
                <c:pt idx="16">
                  <c:v>1263.3025</c:v>
                </c:pt>
                <c:pt idx="17">
                  <c:v>1242.4624999999999</c:v>
                </c:pt>
                <c:pt idx="18">
                  <c:v>1210.2424999999998</c:v>
                </c:pt>
                <c:pt idx="19">
                  <c:v>1173.9875</c:v>
                </c:pt>
                <c:pt idx="20">
                  <c:v>1068.6675</c:v>
                </c:pt>
                <c:pt idx="21">
                  <c:v>1059.5225</c:v>
                </c:pt>
                <c:pt idx="22">
                  <c:v>1104.23</c:v>
                </c:pt>
                <c:pt idx="23">
                  <c:v>1143.9199999999998</c:v>
                </c:pt>
                <c:pt idx="24">
                  <c:v>1134.2275</c:v>
                </c:pt>
                <c:pt idx="25">
                  <c:v>1110.3724999999999</c:v>
                </c:pt>
                <c:pt idx="26">
                  <c:v>1133.6975</c:v>
                </c:pt>
                <c:pt idx="27">
                  <c:v>1108.9025000000001</c:v>
                </c:pt>
                <c:pt idx="28">
                  <c:v>1074.9025000000001</c:v>
                </c:pt>
                <c:pt idx="29">
                  <c:v>1020.1550000000001</c:v>
                </c:pt>
                <c:pt idx="30">
                  <c:v>917.89499999999998</c:v>
                </c:pt>
                <c:pt idx="31">
                  <c:v>906.53250000000003</c:v>
                </c:pt>
                <c:pt idx="32">
                  <c:v>863.89249999999993</c:v>
                </c:pt>
                <c:pt idx="33">
                  <c:v>844.27749999999992</c:v>
                </c:pt>
                <c:pt idx="34">
                  <c:v>908.98500000000001</c:v>
                </c:pt>
                <c:pt idx="35">
                  <c:v>909.96500000000003</c:v>
                </c:pt>
                <c:pt idx="36">
                  <c:v>877.72749999999996</c:v>
                </c:pt>
                <c:pt idx="37">
                  <c:v>841.94500000000005</c:v>
                </c:pt>
                <c:pt idx="38">
                  <c:v>843.53249999999991</c:v>
                </c:pt>
                <c:pt idx="39">
                  <c:v>884.29750000000001</c:v>
                </c:pt>
                <c:pt idx="40">
                  <c:v>937.18000000000006</c:v>
                </c:pt>
                <c:pt idx="41">
                  <c:v>979.25250000000005</c:v>
                </c:pt>
                <c:pt idx="42">
                  <c:v>985.57999999999993</c:v>
                </c:pt>
                <c:pt idx="43">
                  <c:v>992.54250000000002</c:v>
                </c:pt>
                <c:pt idx="44">
                  <c:v>1008.6575</c:v>
                </c:pt>
                <c:pt idx="45">
                  <c:v>1024.1100000000001</c:v>
                </c:pt>
                <c:pt idx="46">
                  <c:v>1050.94</c:v>
                </c:pt>
                <c:pt idx="47">
                  <c:v>1084.0225</c:v>
                </c:pt>
                <c:pt idx="48">
                  <c:v>1125.8775000000001</c:v>
                </c:pt>
                <c:pt idx="49">
                  <c:v>1139.8724999999999</c:v>
                </c:pt>
                <c:pt idx="50">
                  <c:v>1130.385</c:v>
                </c:pt>
                <c:pt idx="51">
                  <c:v>1122.8274999999999</c:v>
                </c:pt>
                <c:pt idx="52">
                  <c:v>1108.01</c:v>
                </c:pt>
                <c:pt idx="53">
                  <c:v>1130.2950000000001</c:v>
                </c:pt>
                <c:pt idx="54">
                  <c:v>1115.5450000000001</c:v>
                </c:pt>
                <c:pt idx="55">
                  <c:v>1094.0899999999999</c:v>
                </c:pt>
                <c:pt idx="56">
                  <c:v>1112.385</c:v>
                </c:pt>
                <c:pt idx="57">
                  <c:v>1119.28</c:v>
                </c:pt>
                <c:pt idx="58">
                  <c:v>1155.02</c:v>
                </c:pt>
                <c:pt idx="59">
                  <c:v>1194.2024999999999</c:v>
                </c:pt>
                <c:pt idx="60">
                  <c:v>1193.6849999999999</c:v>
                </c:pt>
                <c:pt idx="61">
                  <c:v>1194.5650000000001</c:v>
                </c:pt>
                <c:pt idx="62">
                  <c:v>1194.2474999999999</c:v>
                </c:pt>
                <c:pt idx="63">
                  <c:v>1166.3675000000001</c:v>
                </c:pt>
                <c:pt idx="64">
                  <c:v>1173.5225</c:v>
                </c:pt>
                <c:pt idx="65">
                  <c:v>1197.68</c:v>
                </c:pt>
                <c:pt idx="66">
                  <c:v>1213.5525</c:v>
                </c:pt>
                <c:pt idx="67">
                  <c:v>1225.3599999999999</c:v>
                </c:pt>
                <c:pt idx="68">
                  <c:v>1224.405</c:v>
                </c:pt>
                <c:pt idx="69">
                  <c:v>1209.3399999999999</c:v>
                </c:pt>
                <c:pt idx="70">
                  <c:v>1232.0500000000002</c:v>
                </c:pt>
                <c:pt idx="71">
                  <c:v>1255.04</c:v>
                </c:pt>
                <c:pt idx="72">
                  <c:v>1267.2525000000001</c:v>
                </c:pt>
                <c:pt idx="73">
                  <c:v>1277.9799999999998</c:v>
                </c:pt>
                <c:pt idx="74">
                  <c:v>1288.7075</c:v>
                </c:pt>
                <c:pt idx="75">
                  <c:v>1303.0974999999999</c:v>
                </c:pt>
                <c:pt idx="76">
                  <c:v>1288.1849999999999</c:v>
                </c:pt>
                <c:pt idx="77">
                  <c:v>1262.5550000000001</c:v>
                </c:pt>
                <c:pt idx="78">
                  <c:v>1262.92</c:v>
                </c:pt>
                <c:pt idx="79">
                  <c:v>1287.5974999999999</c:v>
                </c:pt>
                <c:pt idx="80">
                  <c:v>1317.7150000000001</c:v>
                </c:pt>
                <c:pt idx="81">
                  <c:v>1357.5774999999999</c:v>
                </c:pt>
                <c:pt idx="82">
                  <c:v>1386.8150000000001</c:v>
                </c:pt>
                <c:pt idx="83">
                  <c:v>1409.1675</c:v>
                </c:pt>
                <c:pt idx="84">
                  <c:v>1425.4624999999999</c:v>
                </c:pt>
                <c:pt idx="85">
                  <c:v>1423.9275</c:v>
                </c:pt>
                <c:pt idx="86">
                  <c:v>1407.6324999999999</c:v>
                </c:pt>
                <c:pt idx="87">
                  <c:v>1454.3974999999998</c:v>
                </c:pt>
                <c:pt idx="88">
                  <c:v>1506.3125</c:v>
                </c:pt>
                <c:pt idx="89">
                  <c:v>1514.6774999999998</c:v>
                </c:pt>
                <c:pt idx="90">
                  <c:v>1492.52</c:v>
                </c:pt>
                <c:pt idx="91">
                  <c:v>1450.915</c:v>
                </c:pt>
                <c:pt idx="92">
                  <c:v>1494.6849999999999</c:v>
                </c:pt>
                <c:pt idx="93">
                  <c:v>1535.5800000000002</c:v>
                </c:pt>
                <c:pt idx="94">
                  <c:v>1494.7050000000002</c:v>
                </c:pt>
                <c:pt idx="95">
                  <c:v>1476.8025</c:v>
                </c:pt>
                <c:pt idx="96">
                  <c:v>1397.085</c:v>
                </c:pt>
                <c:pt idx="97">
                  <c:v>1355.5</c:v>
                </c:pt>
                <c:pt idx="98">
                  <c:v>1317.4525000000001</c:v>
                </c:pt>
                <c:pt idx="99">
                  <c:v>1360.23</c:v>
                </c:pt>
                <c:pt idx="100">
                  <c:v>1399.915</c:v>
                </c:pt>
                <c:pt idx="101">
                  <c:v>1338.9175</c:v>
                </c:pt>
                <c:pt idx="102">
                  <c:v>1259.17</c:v>
                </c:pt>
                <c:pt idx="103">
                  <c:v>1278.2125000000001</c:v>
                </c:pt>
                <c:pt idx="104">
                  <c:v>1215.9124999999999</c:v>
                </c:pt>
                <c:pt idx="105">
                  <c:v>1034.9375</c:v>
                </c:pt>
                <c:pt idx="106">
                  <c:v>903.3599999999999</c:v>
                </c:pt>
                <c:pt idx="107">
                  <c:v>881.6</c:v>
                </c:pt>
                <c:pt idx="108">
                  <c:v>869.25500000000011</c:v>
                </c:pt>
                <c:pt idx="109">
                  <c:v>791.92750000000001</c:v>
                </c:pt>
                <c:pt idx="110">
                  <c:v>756.80250000000001</c:v>
                </c:pt>
                <c:pt idx="111">
                  <c:v>834.60500000000002</c:v>
                </c:pt>
                <c:pt idx="112">
                  <c:v>897.03749999999991</c:v>
                </c:pt>
                <c:pt idx="113">
                  <c:v>921.91750000000002</c:v>
                </c:pt>
                <c:pt idx="114">
                  <c:v>943.57500000000005</c:v>
                </c:pt>
                <c:pt idx="115">
                  <c:v>1007.2049999999999</c:v>
                </c:pt>
                <c:pt idx="116">
                  <c:v>1037.18</c:v>
                </c:pt>
                <c:pt idx="117">
                  <c:v>1053.1025</c:v>
                </c:pt>
                <c:pt idx="118">
                  <c:v>1068.72</c:v>
                </c:pt>
                <c:pt idx="119">
                  <c:v>1107.5650000000001</c:v>
                </c:pt>
                <c:pt idx="120">
                  <c:v>1103.1175000000001</c:v>
                </c:pt>
                <c:pt idx="121">
                  <c:v>1083.825</c:v>
                </c:pt>
                <c:pt idx="122">
                  <c:v>1140.21</c:v>
                </c:pt>
                <c:pt idx="123">
                  <c:v>1187.1025</c:v>
                </c:pt>
                <c:pt idx="124">
                  <c:v>1130.9749999999999</c:v>
                </c:pt>
              </c:numCache>
            </c:numRef>
          </c:val>
          <c:smooth val="0"/>
        </c:ser>
        <c:ser>
          <c:idx val="1"/>
          <c:order val="1"/>
          <c:tx>
            <c:v>S&amp;P 500 TR 6-Mo EMA</c:v>
          </c:tx>
          <c:marker>
            <c:symbol val="none"/>
          </c:marker>
          <c:cat>
            <c:numRef>
              <c:f>'Data Table'!$B$247:$B$371</c:f>
              <c:numCache>
                <c:formatCode>yyyy\-mm</c:formatCode>
                <c:ptCount val="125"/>
                <c:pt idx="0">
                  <c:v>36528</c:v>
                </c:pt>
                <c:pt idx="1">
                  <c:v>36557</c:v>
                </c:pt>
                <c:pt idx="2">
                  <c:v>36586</c:v>
                </c:pt>
                <c:pt idx="3">
                  <c:v>36619</c:v>
                </c:pt>
                <c:pt idx="4">
                  <c:v>36647</c:v>
                </c:pt>
                <c:pt idx="5">
                  <c:v>36678</c:v>
                </c:pt>
                <c:pt idx="6">
                  <c:v>36710</c:v>
                </c:pt>
                <c:pt idx="7">
                  <c:v>36739</c:v>
                </c:pt>
                <c:pt idx="8">
                  <c:v>36770</c:v>
                </c:pt>
                <c:pt idx="9">
                  <c:v>36801</c:v>
                </c:pt>
                <c:pt idx="10">
                  <c:v>36831</c:v>
                </c:pt>
                <c:pt idx="11">
                  <c:v>36861</c:v>
                </c:pt>
                <c:pt idx="12">
                  <c:v>36893</c:v>
                </c:pt>
                <c:pt idx="13">
                  <c:v>36923</c:v>
                </c:pt>
                <c:pt idx="14">
                  <c:v>36951</c:v>
                </c:pt>
                <c:pt idx="15">
                  <c:v>36983</c:v>
                </c:pt>
                <c:pt idx="16">
                  <c:v>37012</c:v>
                </c:pt>
                <c:pt idx="17">
                  <c:v>37043</c:v>
                </c:pt>
                <c:pt idx="18">
                  <c:v>37074</c:v>
                </c:pt>
                <c:pt idx="19">
                  <c:v>37104</c:v>
                </c:pt>
                <c:pt idx="20">
                  <c:v>37138</c:v>
                </c:pt>
                <c:pt idx="21">
                  <c:v>37165</c:v>
                </c:pt>
                <c:pt idx="22">
                  <c:v>37196</c:v>
                </c:pt>
                <c:pt idx="23">
                  <c:v>37228</c:v>
                </c:pt>
                <c:pt idx="24">
                  <c:v>37258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37410</c:v>
                </c:pt>
                <c:pt idx="30">
                  <c:v>37438</c:v>
                </c:pt>
                <c:pt idx="31">
                  <c:v>37469</c:v>
                </c:pt>
                <c:pt idx="32">
                  <c:v>37502</c:v>
                </c:pt>
                <c:pt idx="33">
                  <c:v>37530</c:v>
                </c:pt>
                <c:pt idx="34">
                  <c:v>37561</c:v>
                </c:pt>
                <c:pt idx="35">
                  <c:v>37592</c:v>
                </c:pt>
                <c:pt idx="36">
                  <c:v>37623</c:v>
                </c:pt>
                <c:pt idx="37">
                  <c:v>37655</c:v>
                </c:pt>
                <c:pt idx="38">
                  <c:v>37683</c:v>
                </c:pt>
                <c:pt idx="39">
                  <c:v>37712</c:v>
                </c:pt>
                <c:pt idx="40">
                  <c:v>37742</c:v>
                </c:pt>
                <c:pt idx="41">
                  <c:v>37774</c:v>
                </c:pt>
                <c:pt idx="42">
                  <c:v>37803</c:v>
                </c:pt>
                <c:pt idx="43">
                  <c:v>37834</c:v>
                </c:pt>
                <c:pt idx="44">
                  <c:v>37866</c:v>
                </c:pt>
                <c:pt idx="45">
                  <c:v>37895</c:v>
                </c:pt>
                <c:pt idx="46">
                  <c:v>37928</c:v>
                </c:pt>
                <c:pt idx="47">
                  <c:v>37956</c:v>
                </c:pt>
                <c:pt idx="48">
                  <c:v>37988</c:v>
                </c:pt>
                <c:pt idx="49">
                  <c:v>38019</c:v>
                </c:pt>
                <c:pt idx="50">
                  <c:v>38047</c:v>
                </c:pt>
                <c:pt idx="51">
                  <c:v>38078</c:v>
                </c:pt>
                <c:pt idx="52">
                  <c:v>38110</c:v>
                </c:pt>
                <c:pt idx="53">
                  <c:v>38139</c:v>
                </c:pt>
                <c:pt idx="54">
                  <c:v>38169</c:v>
                </c:pt>
                <c:pt idx="55">
                  <c:v>38201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38355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38474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38628</c:v>
                </c:pt>
                <c:pt idx="70">
                  <c:v>38657</c:v>
                </c:pt>
                <c:pt idx="71">
                  <c:v>38687</c:v>
                </c:pt>
                <c:pt idx="72">
                  <c:v>38720</c:v>
                </c:pt>
                <c:pt idx="73">
                  <c:v>38749</c:v>
                </c:pt>
                <c:pt idx="74">
                  <c:v>38777</c:v>
                </c:pt>
                <c:pt idx="75">
                  <c:v>38810</c:v>
                </c:pt>
                <c:pt idx="76">
                  <c:v>38838</c:v>
                </c:pt>
                <c:pt idx="77">
                  <c:v>38869</c:v>
                </c:pt>
                <c:pt idx="78">
                  <c:v>38901</c:v>
                </c:pt>
                <c:pt idx="79">
                  <c:v>38930</c:v>
                </c:pt>
                <c:pt idx="80">
                  <c:v>38961</c:v>
                </c:pt>
                <c:pt idx="81">
                  <c:v>38992</c:v>
                </c:pt>
                <c:pt idx="82">
                  <c:v>39022</c:v>
                </c:pt>
                <c:pt idx="83">
                  <c:v>39052</c:v>
                </c:pt>
                <c:pt idx="84">
                  <c:v>39085</c:v>
                </c:pt>
                <c:pt idx="85">
                  <c:v>39114</c:v>
                </c:pt>
                <c:pt idx="86">
                  <c:v>39142</c:v>
                </c:pt>
                <c:pt idx="87">
                  <c:v>39174</c:v>
                </c:pt>
                <c:pt idx="88">
                  <c:v>39203</c:v>
                </c:pt>
                <c:pt idx="89">
                  <c:v>39234</c:v>
                </c:pt>
                <c:pt idx="90">
                  <c:v>39265</c:v>
                </c:pt>
                <c:pt idx="91">
                  <c:v>39295</c:v>
                </c:pt>
                <c:pt idx="92">
                  <c:v>39329</c:v>
                </c:pt>
                <c:pt idx="93">
                  <c:v>39356</c:v>
                </c:pt>
                <c:pt idx="94">
                  <c:v>39387</c:v>
                </c:pt>
                <c:pt idx="95">
                  <c:v>39419</c:v>
                </c:pt>
                <c:pt idx="96">
                  <c:v>39449</c:v>
                </c:pt>
                <c:pt idx="97">
                  <c:v>39479</c:v>
                </c:pt>
                <c:pt idx="98">
                  <c:v>39510</c:v>
                </c:pt>
                <c:pt idx="99">
                  <c:v>39539</c:v>
                </c:pt>
                <c:pt idx="100">
                  <c:v>39569</c:v>
                </c:pt>
                <c:pt idx="101">
                  <c:v>39601</c:v>
                </c:pt>
                <c:pt idx="102">
                  <c:v>39630</c:v>
                </c:pt>
                <c:pt idx="103">
                  <c:v>39661</c:v>
                </c:pt>
                <c:pt idx="104">
                  <c:v>39693</c:v>
                </c:pt>
                <c:pt idx="105">
                  <c:v>39722</c:v>
                </c:pt>
                <c:pt idx="106">
                  <c:v>39755</c:v>
                </c:pt>
                <c:pt idx="107">
                  <c:v>39783</c:v>
                </c:pt>
                <c:pt idx="108">
                  <c:v>39815</c:v>
                </c:pt>
                <c:pt idx="109">
                  <c:v>39846</c:v>
                </c:pt>
                <c:pt idx="110">
                  <c:v>39874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40028</c:v>
                </c:pt>
                <c:pt idx="116">
                  <c:v>40057</c:v>
                </c:pt>
                <c:pt idx="117">
                  <c:v>40087</c:v>
                </c:pt>
                <c:pt idx="118">
                  <c:v>40119</c:v>
                </c:pt>
                <c:pt idx="119">
                  <c:v>40148</c:v>
                </c:pt>
                <c:pt idx="120">
                  <c:v>40182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40301</c:v>
                </c:pt>
              </c:numCache>
            </c:numRef>
          </c:cat>
          <c:val>
            <c:numRef>
              <c:f>'Data Table'!#REF!</c:f>
              <c:numCache>
                <c:formatCode>#,##0.00</c:formatCode>
                <c:ptCount val="125"/>
                <c:pt idx="0">
                  <c:v>1358.6575230940762</c:v>
                </c:pt>
                <c:pt idx="1">
                  <c:v>1377.0303736386259</c:v>
                </c:pt>
                <c:pt idx="2">
                  <c:v>1378.6288383133042</c:v>
                </c:pt>
                <c:pt idx="3">
                  <c:v>1396.4841702237886</c:v>
                </c:pt>
                <c:pt idx="4">
                  <c:v>1413.0315501598491</c:v>
                </c:pt>
                <c:pt idx="5">
                  <c:v>1417.5675358284636</c:v>
                </c:pt>
                <c:pt idx="6">
                  <c:v>1425.743239877474</c:v>
                </c:pt>
                <c:pt idx="7">
                  <c:v>1433.8623141981957</c:v>
                </c:pt>
                <c:pt idx="8">
                  <c:v>1445.5552244272826</c:v>
                </c:pt>
                <c:pt idx="9">
                  <c:v>1454.2337317337733</c:v>
                </c:pt>
                <c:pt idx="10">
                  <c:v>1440.6333798098381</c:v>
                </c:pt>
                <c:pt idx="11">
                  <c:v>1420.2888427213129</c:v>
                </c:pt>
                <c:pt idx="12">
                  <c:v>1391.5170305152235</c:v>
                </c:pt>
                <c:pt idx="13">
                  <c:v>1375.6750217965882</c:v>
                </c:pt>
                <c:pt idx="14">
                  <c:v>1353.8943012832774</c:v>
                </c:pt>
                <c:pt idx="15">
                  <c:v>1306.2730723451982</c:v>
                </c:pt>
                <c:pt idx="16">
                  <c:v>1273.8436231037131</c:v>
                </c:pt>
                <c:pt idx="17">
                  <c:v>1270.8318736455094</c:v>
                </c:pt>
                <c:pt idx="18">
                  <c:v>1262.726338318221</c:v>
                </c:pt>
                <c:pt idx="19">
                  <c:v>1247.7309559415864</c:v>
                </c:pt>
                <c:pt idx="20">
                  <c:v>1226.6613971011332</c:v>
                </c:pt>
                <c:pt idx="21">
                  <c:v>1181.5202836436665</c:v>
                </c:pt>
                <c:pt idx="22">
                  <c:v>1146.6637740311903</c:v>
                </c:pt>
                <c:pt idx="23">
                  <c:v>1134.5398385937074</c:v>
                </c:pt>
                <c:pt idx="24">
                  <c:v>1137.2198847097909</c:v>
                </c:pt>
                <c:pt idx="25">
                  <c:v>1136.3649176498507</c:v>
                </c:pt>
                <c:pt idx="26">
                  <c:v>1128.9385126070363</c:v>
                </c:pt>
                <c:pt idx="27">
                  <c:v>1130.2982232907402</c:v>
                </c:pt>
                <c:pt idx="28">
                  <c:v>1124.185159493386</c:v>
                </c:pt>
                <c:pt idx="29">
                  <c:v>1110.1043996381329</c:v>
                </c:pt>
                <c:pt idx="30">
                  <c:v>1084.4045711700949</c:v>
                </c:pt>
                <c:pt idx="31">
                  <c:v>1036.8304079786392</c:v>
                </c:pt>
                <c:pt idx="32">
                  <c:v>999.60243427045657</c:v>
                </c:pt>
                <c:pt idx="33">
                  <c:v>960.82816733604034</c:v>
                </c:pt>
                <c:pt idx="34">
                  <c:v>927.52797666860022</c:v>
                </c:pt>
                <c:pt idx="35">
                  <c:v>922.22998333471446</c:v>
                </c:pt>
                <c:pt idx="36">
                  <c:v>918.72570238193896</c:v>
                </c:pt>
                <c:pt idx="37">
                  <c:v>907.01193027281352</c:v>
                </c:pt>
                <c:pt idx="38">
                  <c:v>888.42137876629533</c:v>
                </c:pt>
                <c:pt idx="39">
                  <c:v>875.59598483306809</c:v>
                </c:pt>
                <c:pt idx="40">
                  <c:v>878.08213202362003</c:v>
                </c:pt>
                <c:pt idx="41">
                  <c:v>894.9672371597286</c:v>
                </c:pt>
                <c:pt idx="42">
                  <c:v>919.04874082837762</c:v>
                </c:pt>
                <c:pt idx="43">
                  <c:v>938.05767202026971</c:v>
                </c:pt>
                <c:pt idx="44">
                  <c:v>953.62476572876403</c:v>
                </c:pt>
                <c:pt idx="45">
                  <c:v>969.34840409197432</c:v>
                </c:pt>
                <c:pt idx="46">
                  <c:v>984.99457435141028</c:v>
                </c:pt>
                <c:pt idx="47">
                  <c:v>1003.8361245367216</c:v>
                </c:pt>
                <c:pt idx="48">
                  <c:v>1026.7465175262298</c:v>
                </c:pt>
                <c:pt idx="49">
                  <c:v>1055.0696553758785</c:v>
                </c:pt>
                <c:pt idx="50">
                  <c:v>1079.299039554199</c:v>
                </c:pt>
                <c:pt idx="51">
                  <c:v>1093.8950282529993</c:v>
                </c:pt>
                <c:pt idx="52">
                  <c:v>1102.1614487521424</c:v>
                </c:pt>
                <c:pt idx="53">
                  <c:v>1103.8324633943873</c:v>
                </c:pt>
                <c:pt idx="54">
                  <c:v>1111.393188138848</c:v>
                </c:pt>
                <c:pt idx="55">
                  <c:v>1112.5794200991772</c:v>
                </c:pt>
                <c:pt idx="56">
                  <c:v>1107.2967286422695</c:v>
                </c:pt>
                <c:pt idx="57">
                  <c:v>1108.750520458764</c:v>
                </c:pt>
                <c:pt idx="58">
                  <c:v>1111.7589431848314</c:v>
                </c:pt>
                <c:pt idx="59">
                  <c:v>1124.1192451320223</c:v>
                </c:pt>
                <c:pt idx="60">
                  <c:v>1144.1430322371589</c:v>
                </c:pt>
                <c:pt idx="61">
                  <c:v>1158.2978801693991</c:v>
                </c:pt>
                <c:pt idx="62">
                  <c:v>1168.6599144067136</c:v>
                </c:pt>
                <c:pt idx="63">
                  <c:v>1175.9706531476525</c:v>
                </c:pt>
                <c:pt idx="64">
                  <c:v>1173.2268951054662</c:v>
                </c:pt>
                <c:pt idx="65">
                  <c:v>1173.3113536467615</c:v>
                </c:pt>
                <c:pt idx="66">
                  <c:v>1180.2738240334011</c:v>
                </c:pt>
                <c:pt idx="67">
                  <c:v>1189.7820171667151</c:v>
                </c:pt>
                <c:pt idx="68">
                  <c:v>1199.9471551190823</c:v>
                </c:pt>
                <c:pt idx="69">
                  <c:v>1206.9351107993446</c:v>
                </c:pt>
                <c:pt idx="70">
                  <c:v>1207.6222219995318</c:v>
                </c:pt>
                <c:pt idx="71">
                  <c:v>1214.6015871425227</c:v>
                </c:pt>
                <c:pt idx="72">
                  <c:v>1226.1554193875163</c:v>
                </c:pt>
                <c:pt idx="73">
                  <c:v>1237.8974424196545</c:v>
                </c:pt>
                <c:pt idx="74">
                  <c:v>1249.3496017283246</c:v>
                </c:pt>
                <c:pt idx="75">
                  <c:v>1260.5947155202318</c:v>
                </c:pt>
                <c:pt idx="76">
                  <c:v>1272.738368228737</c:v>
                </c:pt>
                <c:pt idx="77">
                  <c:v>1277.1516915919551</c:v>
                </c:pt>
                <c:pt idx="78">
                  <c:v>1272.9812082799679</c:v>
                </c:pt>
                <c:pt idx="79">
                  <c:v>1270.1065773428343</c:v>
                </c:pt>
                <c:pt idx="80">
                  <c:v>1275.1039838163101</c:v>
                </c:pt>
                <c:pt idx="81">
                  <c:v>1287.2785598687931</c:v>
                </c:pt>
                <c:pt idx="82">
                  <c:v>1307.3639713348521</c:v>
                </c:pt>
                <c:pt idx="83">
                  <c:v>1330.06426523918</c:v>
                </c:pt>
                <c:pt idx="84">
                  <c:v>1352.6651894565571</c:v>
                </c:pt>
                <c:pt idx="85">
                  <c:v>1373.4644210403978</c:v>
                </c:pt>
                <c:pt idx="86">
                  <c:v>1387.8824436002842</c:v>
                </c:pt>
                <c:pt idx="87">
                  <c:v>1393.5253168573458</c:v>
                </c:pt>
                <c:pt idx="88">
                  <c:v>1410.9173691838184</c:v>
                </c:pt>
                <c:pt idx="89">
                  <c:v>1438.1731208455847</c:v>
                </c:pt>
                <c:pt idx="90">
                  <c:v>1460.0315148897032</c:v>
                </c:pt>
                <c:pt idx="91">
                  <c:v>1469.3139392069309</c:v>
                </c:pt>
                <c:pt idx="92">
                  <c:v>1464.0570994335221</c:v>
                </c:pt>
                <c:pt idx="93">
                  <c:v>1472.8079281668015</c:v>
                </c:pt>
                <c:pt idx="94">
                  <c:v>1490.7428058334297</c:v>
                </c:pt>
                <c:pt idx="95">
                  <c:v>1491.8748613095927</c:v>
                </c:pt>
                <c:pt idx="96">
                  <c:v>1487.5684723639947</c:v>
                </c:pt>
                <c:pt idx="97">
                  <c:v>1461.7160516885676</c:v>
                </c:pt>
                <c:pt idx="98">
                  <c:v>1431.368608348977</c:v>
                </c:pt>
                <c:pt idx="99">
                  <c:v>1398.8211488206978</c:v>
                </c:pt>
                <c:pt idx="100">
                  <c:v>1387.7951063004984</c:v>
                </c:pt>
                <c:pt idx="101">
                  <c:v>1391.2579330717847</c:v>
                </c:pt>
                <c:pt idx="102">
                  <c:v>1376.3035236227033</c:v>
                </c:pt>
                <c:pt idx="103">
                  <c:v>1342.8368025876453</c:v>
                </c:pt>
                <c:pt idx="104">
                  <c:v>1324.3727161340323</c:v>
                </c:pt>
                <c:pt idx="105">
                  <c:v>1293.3840829528801</c:v>
                </c:pt>
                <c:pt idx="106">
                  <c:v>1219.5422021092002</c:v>
                </c:pt>
                <c:pt idx="107">
                  <c:v>1129.2044300780001</c:v>
                </c:pt>
                <c:pt idx="108">
                  <c:v>1058.4603071985714</c:v>
                </c:pt>
                <c:pt idx="109">
                  <c:v>1004.4016479989796</c:v>
                </c:pt>
                <c:pt idx="110">
                  <c:v>943.69474857069974</c:v>
                </c:pt>
                <c:pt idx="111">
                  <c:v>890.29696326478552</c:v>
                </c:pt>
                <c:pt idx="112">
                  <c:v>874.38497376056114</c:v>
                </c:pt>
                <c:pt idx="113">
                  <c:v>880.85712411468648</c:v>
                </c:pt>
                <c:pt idx="114">
                  <c:v>892.58866008191887</c:v>
                </c:pt>
                <c:pt idx="115">
                  <c:v>907.15618577279918</c:v>
                </c:pt>
                <c:pt idx="116">
                  <c:v>935.74156126628509</c:v>
                </c:pt>
                <c:pt idx="117">
                  <c:v>964.72397233306083</c:v>
                </c:pt>
                <c:pt idx="118">
                  <c:v>989.97498023790058</c:v>
                </c:pt>
                <c:pt idx="119">
                  <c:v>1012.4735573127862</c:v>
                </c:pt>
                <c:pt idx="120">
                  <c:v>1039.6425409377043</c:v>
                </c:pt>
                <c:pt idx="121">
                  <c:v>1057.7782435269316</c:v>
                </c:pt>
                <c:pt idx="122">
                  <c:v>1065.2201739478082</c:v>
                </c:pt>
                <c:pt idx="123">
                  <c:v>1086.6458385341487</c:v>
                </c:pt>
                <c:pt idx="124">
                  <c:v>1115.3477418101061</c:v>
                </c:pt>
              </c:numCache>
            </c:numRef>
          </c:val>
          <c:smooth val="0"/>
        </c:ser>
        <c:ser>
          <c:idx val="2"/>
          <c:order val="2"/>
          <c:tx>
            <c:v>S&amp;P 500 TR Monthly Close</c:v>
          </c:tx>
          <c:val>
            <c:numRef>
              <c:f>'Data Table'!$F$247:$F$371</c:f>
              <c:numCache>
                <c:formatCode>#,##0.00</c:formatCode>
                <c:ptCount val="125"/>
                <c:pt idx="0">
                  <c:v>1394.46</c:v>
                </c:pt>
                <c:pt idx="1">
                  <c:v>1366.42</c:v>
                </c:pt>
                <c:pt idx="2">
                  <c:v>1498.58</c:v>
                </c:pt>
                <c:pt idx="3">
                  <c:v>1452.43</c:v>
                </c:pt>
                <c:pt idx="4">
                  <c:v>1420.6</c:v>
                </c:pt>
                <c:pt idx="5">
                  <c:v>1454.6</c:v>
                </c:pt>
                <c:pt idx="6">
                  <c:v>1430.83</c:v>
                </c:pt>
                <c:pt idx="7">
                  <c:v>1517.68</c:v>
                </c:pt>
                <c:pt idx="8">
                  <c:v>1436.51</c:v>
                </c:pt>
                <c:pt idx="9">
                  <c:v>1429.4</c:v>
                </c:pt>
                <c:pt idx="10">
                  <c:v>1314.95</c:v>
                </c:pt>
                <c:pt idx="11">
                  <c:v>1320.28</c:v>
                </c:pt>
                <c:pt idx="12">
                  <c:v>1366.01</c:v>
                </c:pt>
                <c:pt idx="13">
                  <c:v>1239.94</c:v>
                </c:pt>
                <c:pt idx="14">
                  <c:v>1160.33</c:v>
                </c:pt>
                <c:pt idx="15">
                  <c:v>1249.46</c:v>
                </c:pt>
                <c:pt idx="16">
                  <c:v>1255.82</c:v>
                </c:pt>
                <c:pt idx="17">
                  <c:v>1224.3800000000001</c:v>
                </c:pt>
                <c:pt idx="18">
                  <c:v>1211.23</c:v>
                </c:pt>
                <c:pt idx="19">
                  <c:v>1133.58</c:v>
                </c:pt>
                <c:pt idx="20">
                  <c:v>1040.94</c:v>
                </c:pt>
                <c:pt idx="21">
                  <c:v>1059.78</c:v>
                </c:pt>
                <c:pt idx="22">
                  <c:v>1139.45</c:v>
                </c:pt>
                <c:pt idx="23">
                  <c:v>1148.08</c:v>
                </c:pt>
                <c:pt idx="24">
                  <c:v>1130.2</c:v>
                </c:pt>
                <c:pt idx="25">
                  <c:v>1106.73</c:v>
                </c:pt>
                <c:pt idx="26">
                  <c:v>1147.3900000000001</c:v>
                </c:pt>
                <c:pt idx="27">
                  <c:v>1076.92</c:v>
                </c:pt>
                <c:pt idx="28">
                  <c:v>1067.1400000000001</c:v>
                </c:pt>
                <c:pt idx="29">
                  <c:v>989.82</c:v>
                </c:pt>
                <c:pt idx="30">
                  <c:v>911.62</c:v>
                </c:pt>
                <c:pt idx="31">
                  <c:v>916.07</c:v>
                </c:pt>
                <c:pt idx="32">
                  <c:v>815.28</c:v>
                </c:pt>
                <c:pt idx="33">
                  <c:v>885.76</c:v>
                </c:pt>
                <c:pt idx="34">
                  <c:v>936.31</c:v>
                </c:pt>
                <c:pt idx="35">
                  <c:v>879.82</c:v>
                </c:pt>
                <c:pt idx="36">
                  <c:v>855.7</c:v>
                </c:pt>
                <c:pt idx="37">
                  <c:v>841.15</c:v>
                </c:pt>
                <c:pt idx="38">
                  <c:v>848.18</c:v>
                </c:pt>
                <c:pt idx="39">
                  <c:v>916.92</c:v>
                </c:pt>
                <c:pt idx="40">
                  <c:v>963.59</c:v>
                </c:pt>
                <c:pt idx="41">
                  <c:v>974.5</c:v>
                </c:pt>
                <c:pt idx="42">
                  <c:v>990.31</c:v>
                </c:pt>
                <c:pt idx="43">
                  <c:v>1008.01</c:v>
                </c:pt>
                <c:pt idx="44">
                  <c:v>995.97</c:v>
                </c:pt>
                <c:pt idx="45">
                  <c:v>1050.71</c:v>
                </c:pt>
                <c:pt idx="46">
                  <c:v>1058.2</c:v>
                </c:pt>
                <c:pt idx="47">
                  <c:v>1111.92</c:v>
                </c:pt>
                <c:pt idx="48">
                  <c:v>1131.1300000000001</c:v>
                </c:pt>
                <c:pt idx="49">
                  <c:v>1144.94</c:v>
                </c:pt>
                <c:pt idx="50">
                  <c:v>1126.21</c:v>
                </c:pt>
                <c:pt idx="51">
                  <c:v>1107.3</c:v>
                </c:pt>
                <c:pt idx="52">
                  <c:v>1120.68</c:v>
                </c:pt>
                <c:pt idx="53">
                  <c:v>1140.8399999999999</c:v>
                </c:pt>
                <c:pt idx="54">
                  <c:v>1101.72</c:v>
                </c:pt>
                <c:pt idx="55">
                  <c:v>1104.24</c:v>
                </c:pt>
                <c:pt idx="56">
                  <c:v>1114.58</c:v>
                </c:pt>
                <c:pt idx="57">
                  <c:v>1130.2</c:v>
                </c:pt>
                <c:pt idx="58">
                  <c:v>1173.82</c:v>
                </c:pt>
                <c:pt idx="59">
                  <c:v>1211.92</c:v>
                </c:pt>
                <c:pt idx="60">
                  <c:v>1181.27</c:v>
                </c:pt>
                <c:pt idx="61">
                  <c:v>1203.5999999999999</c:v>
                </c:pt>
                <c:pt idx="62">
                  <c:v>1180.5899999999999</c:v>
                </c:pt>
                <c:pt idx="63">
                  <c:v>1156.8499999999999</c:v>
                </c:pt>
                <c:pt idx="64">
                  <c:v>1191.5</c:v>
                </c:pt>
                <c:pt idx="65">
                  <c:v>1191.33</c:v>
                </c:pt>
                <c:pt idx="66">
                  <c:v>1234.18</c:v>
                </c:pt>
                <c:pt idx="67">
                  <c:v>1220.33</c:v>
                </c:pt>
                <c:pt idx="68">
                  <c:v>1228.81</c:v>
                </c:pt>
                <c:pt idx="69">
                  <c:v>1207.01</c:v>
                </c:pt>
                <c:pt idx="70">
                  <c:v>1249.48</c:v>
                </c:pt>
                <c:pt idx="71">
                  <c:v>1248.29</c:v>
                </c:pt>
                <c:pt idx="72">
                  <c:v>1280.08</c:v>
                </c:pt>
                <c:pt idx="73">
                  <c:v>1280.6600000000001</c:v>
                </c:pt>
                <c:pt idx="74">
                  <c:v>1294.8699999999999</c:v>
                </c:pt>
                <c:pt idx="75">
                  <c:v>1310.6099999999999</c:v>
                </c:pt>
                <c:pt idx="76">
                  <c:v>1270.0899999999999</c:v>
                </c:pt>
                <c:pt idx="77">
                  <c:v>1270.2</c:v>
                </c:pt>
                <c:pt idx="78">
                  <c:v>1276.6600000000001</c:v>
                </c:pt>
                <c:pt idx="79">
                  <c:v>1303.82</c:v>
                </c:pt>
                <c:pt idx="80">
                  <c:v>1335.85</c:v>
                </c:pt>
                <c:pt idx="81">
                  <c:v>1377.94</c:v>
                </c:pt>
                <c:pt idx="82">
                  <c:v>1400.63</c:v>
                </c:pt>
                <c:pt idx="83">
                  <c:v>1418.3</c:v>
                </c:pt>
                <c:pt idx="84">
                  <c:v>1438.24</c:v>
                </c:pt>
                <c:pt idx="85">
                  <c:v>1406.82</c:v>
                </c:pt>
                <c:pt idx="86">
                  <c:v>1420.86</c:v>
                </c:pt>
                <c:pt idx="87">
                  <c:v>1482.37</c:v>
                </c:pt>
                <c:pt idx="88">
                  <c:v>1530.62</c:v>
                </c:pt>
                <c:pt idx="89">
                  <c:v>1503.35</c:v>
                </c:pt>
                <c:pt idx="90">
                  <c:v>1455.27</c:v>
                </c:pt>
                <c:pt idx="91">
                  <c:v>1473.99</c:v>
                </c:pt>
                <c:pt idx="92">
                  <c:v>1526.75</c:v>
                </c:pt>
                <c:pt idx="93">
                  <c:v>1549.38</c:v>
                </c:pt>
                <c:pt idx="94">
                  <c:v>1481.14</c:v>
                </c:pt>
                <c:pt idx="95">
                  <c:v>1468.36</c:v>
                </c:pt>
                <c:pt idx="96">
                  <c:v>1378.55</c:v>
                </c:pt>
                <c:pt idx="97">
                  <c:v>1330.63</c:v>
                </c:pt>
                <c:pt idx="98">
                  <c:v>1322.7</c:v>
                </c:pt>
                <c:pt idx="99">
                  <c:v>1385.59</c:v>
                </c:pt>
                <c:pt idx="100">
                  <c:v>1400.38</c:v>
                </c:pt>
                <c:pt idx="101">
                  <c:v>1280</c:v>
                </c:pt>
                <c:pt idx="102">
                  <c:v>1267.3800000000001</c:v>
                </c:pt>
                <c:pt idx="103">
                  <c:v>1282.83</c:v>
                </c:pt>
                <c:pt idx="104">
                  <c:v>1166.3599999999999</c:v>
                </c:pt>
                <c:pt idx="105">
                  <c:v>968.75</c:v>
                </c:pt>
                <c:pt idx="106">
                  <c:v>896.24</c:v>
                </c:pt>
                <c:pt idx="107">
                  <c:v>903.25</c:v>
                </c:pt>
                <c:pt idx="108">
                  <c:v>825.88</c:v>
                </c:pt>
                <c:pt idx="109">
                  <c:v>735.09</c:v>
                </c:pt>
                <c:pt idx="110">
                  <c:v>797.87</c:v>
                </c:pt>
                <c:pt idx="111">
                  <c:v>872.81</c:v>
                </c:pt>
                <c:pt idx="112">
                  <c:v>919.14</c:v>
                </c:pt>
                <c:pt idx="113">
                  <c:v>919.32</c:v>
                </c:pt>
                <c:pt idx="114">
                  <c:v>987.48</c:v>
                </c:pt>
                <c:pt idx="115">
                  <c:v>1020.62</c:v>
                </c:pt>
                <c:pt idx="116">
                  <c:v>1057.08</c:v>
                </c:pt>
                <c:pt idx="117">
                  <c:v>1036.19</c:v>
                </c:pt>
                <c:pt idx="118">
                  <c:v>1095.6300000000001</c:v>
                </c:pt>
                <c:pt idx="119">
                  <c:v>1115.0999999999999</c:v>
                </c:pt>
                <c:pt idx="120">
                  <c:v>1073.8699999999999</c:v>
                </c:pt>
                <c:pt idx="121">
                  <c:v>1104.49</c:v>
                </c:pt>
                <c:pt idx="122">
                  <c:v>1169.43</c:v>
                </c:pt>
                <c:pt idx="123">
                  <c:v>1186.69</c:v>
                </c:pt>
                <c:pt idx="124">
                  <c:v>1089.4100000000001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09408"/>
        <c:axId val="125810944"/>
      </c:lineChart>
      <c:dateAx>
        <c:axId val="125809408"/>
        <c:scaling>
          <c:orientation val="minMax"/>
        </c:scaling>
        <c:delete val="0"/>
        <c:axPos val="b"/>
        <c:numFmt formatCode="yyyy\-mm" sourceLinked="0"/>
        <c:majorTickMark val="cross"/>
        <c:minorTickMark val="cross"/>
        <c:tickLblPos val="nextTo"/>
        <c:txPr>
          <a:bodyPr rot="-2700000"/>
          <a:lstStyle/>
          <a:p>
            <a:pPr>
              <a:defRPr/>
            </a:pPr>
            <a:endParaRPr lang="it-IT"/>
          </a:p>
        </c:txPr>
        <c:crossAx val="125810944"/>
        <c:crosses val="autoZero"/>
        <c:auto val="1"/>
        <c:lblOffset val="100"/>
        <c:baseTimeUnit val="days"/>
        <c:majorUnit val="6"/>
        <c:majorTimeUnit val="months"/>
        <c:minorUnit val="3"/>
        <c:minorTimeUnit val="months"/>
      </c:dateAx>
      <c:valAx>
        <c:axId val="125810944"/>
        <c:scaling>
          <c:orientation val="minMax"/>
          <c:max val="1600"/>
          <c:min val="6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S&amp;P 500 TR Index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crossAx val="125809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8.2791379290291817E-2"/>
          <c:y val="0.5693743996286178"/>
          <c:w val="0.23978343549006154"/>
          <c:h val="0.7499719677897405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10</xdr:row>
      <xdr:rowOff>71436</xdr:rowOff>
    </xdr:from>
    <xdr:to>
      <xdr:col>27</xdr:col>
      <xdr:colOff>47624</xdr:colOff>
      <xdr:row>35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76200</xdr:rowOff>
    </xdr:from>
    <xdr:to>
      <xdr:col>21</xdr:col>
      <xdr:colOff>266700</xdr:colOff>
      <xdr:row>37</xdr:row>
      <xdr:rowOff>28575</xdr:rowOff>
    </xdr:to>
    <xdr:graphicFrame macro="">
      <xdr:nvGraphicFramePr>
        <xdr:cNvPr id="206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71"/>
  <sheetViews>
    <sheetView tabSelected="1" workbookViewId="0">
      <selection activeCell="N4" sqref="N4"/>
    </sheetView>
  </sheetViews>
  <sheetFormatPr defaultRowHeight="15" x14ac:dyDescent="0.25"/>
  <cols>
    <col min="1" max="1" width="6.85546875" style="2" bestFit="1" customWidth="1"/>
    <col min="2" max="2" width="8.28515625" style="2" customWidth="1"/>
    <col min="3" max="6" width="8.7109375" style="2" customWidth="1"/>
    <col min="7" max="7" width="8.7109375" style="6" customWidth="1"/>
    <col min="8" max="8" width="1.7109375" style="18" customWidth="1"/>
    <col min="9" max="10" width="8.140625" style="15" bestFit="1" customWidth="1"/>
    <col min="11" max="12" width="8.140625" style="2" bestFit="1" customWidth="1"/>
    <col min="13" max="16384" width="9.140625" style="2"/>
  </cols>
  <sheetData>
    <row r="1" spans="1:12" s="1" customFormat="1" x14ac:dyDescent="0.25">
      <c r="A1" s="1" t="s">
        <v>6</v>
      </c>
      <c r="G1" s="8"/>
      <c r="H1" s="16"/>
      <c r="I1" s="12"/>
      <c r="J1" s="12"/>
    </row>
    <row r="2" spans="1:12" s="1" customFormat="1" x14ac:dyDescent="0.25">
      <c r="A2" s="38" t="s">
        <v>7</v>
      </c>
      <c r="G2" s="8"/>
      <c r="H2" s="17"/>
      <c r="I2" s="12"/>
      <c r="J2" s="12"/>
    </row>
    <row r="3" spans="1:12" ht="15.75" thickBot="1" x14ac:dyDescent="0.3">
      <c r="C3" s="7"/>
      <c r="D3" s="7"/>
      <c r="E3" s="7"/>
      <c r="F3" s="7"/>
      <c r="G3" s="9"/>
      <c r="I3" s="26"/>
      <c r="J3" s="36"/>
      <c r="K3" s="22"/>
      <c r="L3" s="22"/>
    </row>
    <row r="4" spans="1:12" x14ac:dyDescent="0.25">
      <c r="G4" s="10"/>
      <c r="H4" s="19"/>
      <c r="I4" s="27" t="s">
        <v>12</v>
      </c>
      <c r="J4" s="21" t="s">
        <v>10</v>
      </c>
      <c r="K4" s="37" t="s">
        <v>9</v>
      </c>
      <c r="L4" s="30" t="s">
        <v>9</v>
      </c>
    </row>
    <row r="5" spans="1:12" x14ac:dyDescent="0.25">
      <c r="C5" s="39" t="s">
        <v>8</v>
      </c>
      <c r="D5" s="34"/>
      <c r="E5" s="34"/>
      <c r="F5" s="34"/>
      <c r="G5" s="34"/>
      <c r="H5" s="19"/>
      <c r="I5" s="28"/>
      <c r="J5" s="14" t="s">
        <v>14</v>
      </c>
      <c r="K5" s="23">
        <v>0.01</v>
      </c>
      <c r="L5" s="33">
        <f>2/(6+1)</f>
        <v>0.2857142857142857</v>
      </c>
    </row>
    <row r="6" spans="1:12" s="3" customFormat="1" x14ac:dyDescent="0.25">
      <c r="A6" s="3" t="s">
        <v>11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10" t="s">
        <v>5</v>
      </c>
      <c r="H6" s="19"/>
      <c r="I6" s="35" t="s">
        <v>13</v>
      </c>
      <c r="J6" s="13" t="s">
        <v>10</v>
      </c>
      <c r="K6" s="24" t="s">
        <v>9</v>
      </c>
      <c r="L6" s="31" t="s">
        <v>9</v>
      </c>
    </row>
    <row r="7" spans="1:12" x14ac:dyDescent="0.25">
      <c r="A7" s="2">
        <v>361</v>
      </c>
      <c r="B7" s="4">
        <v>29222</v>
      </c>
      <c r="C7" s="5">
        <v>107.94</v>
      </c>
      <c r="D7" s="5">
        <v>117.17</v>
      </c>
      <c r="E7" s="5">
        <v>103.26</v>
      </c>
      <c r="F7" s="5">
        <v>114.16</v>
      </c>
      <c r="G7" s="11">
        <f t="shared" ref="G7:G30" si="0">AVERAGE(C7:F7)</f>
        <v>110.63249999999999</v>
      </c>
      <c r="H7" s="20"/>
      <c r="I7" s="29">
        <f>AVERAGE(G$7:G7)</f>
        <v>110.63249999999999</v>
      </c>
      <c r="J7" s="14"/>
      <c r="K7" s="25">
        <f>G7</f>
        <v>110.63249999999999</v>
      </c>
      <c r="L7" s="32">
        <f>G7</f>
        <v>110.63249999999999</v>
      </c>
    </row>
    <row r="8" spans="1:12" x14ac:dyDescent="0.25">
      <c r="A8" s="2">
        <v>362</v>
      </c>
      <c r="B8" s="4">
        <v>29252</v>
      </c>
      <c r="C8" s="5">
        <v>114.16</v>
      </c>
      <c r="D8" s="5">
        <v>120.22</v>
      </c>
      <c r="E8" s="5">
        <v>111.33</v>
      </c>
      <c r="F8" s="5">
        <v>113.66</v>
      </c>
      <c r="G8" s="11">
        <f t="shared" si="0"/>
        <v>114.8425</v>
      </c>
      <c r="H8" s="20"/>
      <c r="I8" s="29">
        <f>AVERAGE(G$7:G8)</f>
        <v>112.7375</v>
      </c>
      <c r="J8" s="14"/>
      <c r="K8" s="25">
        <f>$K$5*G8+(1-$K$5)*K7</f>
        <v>110.6746</v>
      </c>
      <c r="L8" s="32">
        <f>$L$5*G8+(1-$L$5)*L7</f>
        <v>111.83535714285713</v>
      </c>
    </row>
    <row r="9" spans="1:12" x14ac:dyDescent="0.25">
      <c r="A9" s="2">
        <v>363</v>
      </c>
      <c r="B9" s="4">
        <v>29283</v>
      </c>
      <c r="C9" s="5">
        <v>113.66</v>
      </c>
      <c r="D9" s="5">
        <v>114.34</v>
      </c>
      <c r="E9" s="5">
        <v>94.23</v>
      </c>
      <c r="F9" s="5">
        <v>102.09</v>
      </c>
      <c r="G9" s="11">
        <f t="shared" si="0"/>
        <v>106.08000000000001</v>
      </c>
      <c r="H9" s="20"/>
      <c r="I9" s="29">
        <f>AVERAGE(G$7:G9)</f>
        <v>110.51833333333333</v>
      </c>
      <c r="J9" s="14"/>
      <c r="K9" s="25">
        <f t="shared" ref="K9:K72" si="1">$K$5*G9+(1-$K$5)*K8</f>
        <v>110.628654</v>
      </c>
      <c r="L9" s="32">
        <f t="shared" ref="L9:L72" si="2">$L$5*G9+(1-$L$5)*L8</f>
        <v>110.19096938775509</v>
      </c>
    </row>
    <row r="10" spans="1:12" x14ac:dyDescent="0.25">
      <c r="A10" s="2">
        <v>364</v>
      </c>
      <c r="B10" s="4">
        <v>29312</v>
      </c>
      <c r="C10" s="5">
        <v>102.09</v>
      </c>
      <c r="D10" s="5">
        <v>106.79</v>
      </c>
      <c r="E10" s="5">
        <v>98.95</v>
      </c>
      <c r="F10" s="5">
        <v>106.29</v>
      </c>
      <c r="G10" s="11">
        <f t="shared" si="0"/>
        <v>103.53</v>
      </c>
      <c r="H10" s="20"/>
      <c r="I10" s="29">
        <f>AVERAGE(G$7:G10)</f>
        <v>108.77125000000001</v>
      </c>
      <c r="J10" s="14"/>
      <c r="K10" s="25">
        <f t="shared" si="1"/>
        <v>110.55766746</v>
      </c>
      <c r="L10" s="32">
        <f t="shared" si="2"/>
        <v>108.28783527696793</v>
      </c>
    </row>
    <row r="11" spans="1:12" x14ac:dyDescent="0.25">
      <c r="A11" s="2">
        <v>365</v>
      </c>
      <c r="B11" s="4">
        <v>29342</v>
      </c>
      <c r="C11" s="5">
        <v>106.29</v>
      </c>
      <c r="D11" s="5">
        <v>112.72</v>
      </c>
      <c r="E11" s="5">
        <v>103.5</v>
      </c>
      <c r="F11" s="5">
        <v>111.24</v>
      </c>
      <c r="G11" s="11">
        <f t="shared" si="0"/>
        <v>108.4375</v>
      </c>
      <c r="H11" s="20"/>
      <c r="I11" s="29">
        <f>AVERAGE(G$7:G11)</f>
        <v>108.70450000000001</v>
      </c>
      <c r="J11" s="14"/>
      <c r="K11" s="25">
        <f t="shared" si="1"/>
        <v>110.5364657854</v>
      </c>
      <c r="L11" s="32">
        <f t="shared" si="2"/>
        <v>108.33059662640565</v>
      </c>
    </row>
    <row r="12" spans="1:12" x14ac:dyDescent="0.25">
      <c r="A12" s="2">
        <v>366</v>
      </c>
      <c r="B12" s="4">
        <v>29374</v>
      </c>
      <c r="C12" s="5">
        <v>111.24</v>
      </c>
      <c r="D12" s="5">
        <v>117.98</v>
      </c>
      <c r="E12" s="5">
        <v>109.77</v>
      </c>
      <c r="F12" s="5">
        <v>114.24</v>
      </c>
      <c r="G12" s="11">
        <f t="shared" si="0"/>
        <v>113.3075</v>
      </c>
      <c r="H12" s="20"/>
      <c r="I12" s="29">
        <f>AVERAGE(G$7:G12)</f>
        <v>109.47166666666668</v>
      </c>
      <c r="J12" s="14">
        <f>AVERAGE(G7:G12)</f>
        <v>109.47166666666668</v>
      </c>
      <c r="K12" s="25">
        <f t="shared" si="1"/>
        <v>110.56417612754601</v>
      </c>
      <c r="L12" s="32">
        <f t="shared" si="2"/>
        <v>109.75256901886118</v>
      </c>
    </row>
    <row r="13" spans="1:12" x14ac:dyDescent="0.25">
      <c r="A13" s="2">
        <v>367</v>
      </c>
      <c r="B13" s="4">
        <v>29403</v>
      </c>
      <c r="C13" s="5">
        <v>114.24</v>
      </c>
      <c r="D13" s="5">
        <v>123.93</v>
      </c>
      <c r="E13" s="5">
        <v>113.54</v>
      </c>
      <c r="F13" s="5">
        <v>121.67</v>
      </c>
      <c r="G13" s="11">
        <f t="shared" si="0"/>
        <v>118.34500000000001</v>
      </c>
      <c r="H13" s="20"/>
      <c r="I13" s="29">
        <f>AVERAGE(G$7:G13)</f>
        <v>110.73928571428573</v>
      </c>
      <c r="J13" s="14">
        <f>AVERAGE(G8:G13)</f>
        <v>110.75708333333334</v>
      </c>
      <c r="K13" s="25">
        <f t="shared" si="1"/>
        <v>110.64198436627053</v>
      </c>
      <c r="L13" s="32">
        <f t="shared" si="2"/>
        <v>112.20754929918655</v>
      </c>
    </row>
    <row r="14" spans="1:12" x14ac:dyDescent="0.25">
      <c r="A14" s="2">
        <v>368</v>
      </c>
      <c r="B14" s="4">
        <v>29434</v>
      </c>
      <c r="C14" s="5">
        <v>121.67</v>
      </c>
      <c r="D14" s="5">
        <v>127.78</v>
      </c>
      <c r="E14" s="5">
        <v>119.42</v>
      </c>
      <c r="F14" s="5">
        <v>122.38</v>
      </c>
      <c r="G14" s="11">
        <f t="shared" si="0"/>
        <v>122.8125</v>
      </c>
      <c r="H14" s="20"/>
      <c r="I14" s="29">
        <f>AVERAGE(G$7:G14)</f>
        <v>112.24843750000001</v>
      </c>
      <c r="J14" s="14">
        <f t="shared" ref="J14:J77" si="3">AVERAGE(G9:G14)</f>
        <v>112.08541666666667</v>
      </c>
      <c r="K14" s="25">
        <f t="shared" si="1"/>
        <v>110.76368952260783</v>
      </c>
      <c r="L14" s="32">
        <f t="shared" si="2"/>
        <v>115.23753521370469</v>
      </c>
    </row>
    <row r="15" spans="1:12" x14ac:dyDescent="0.25">
      <c r="A15" s="2">
        <v>369</v>
      </c>
      <c r="B15" s="4">
        <v>29466</v>
      </c>
      <c r="C15" s="5">
        <v>122.38</v>
      </c>
      <c r="D15" s="5">
        <v>132.16999999999999</v>
      </c>
      <c r="E15" s="5">
        <v>121.79</v>
      </c>
      <c r="F15" s="5">
        <v>125.46</v>
      </c>
      <c r="G15" s="11">
        <f t="shared" si="0"/>
        <v>125.44999999999999</v>
      </c>
      <c r="H15" s="20"/>
      <c r="I15" s="29">
        <f>AVERAGE(G$7:G15)</f>
        <v>113.71527777777777</v>
      </c>
      <c r="J15" s="14">
        <f t="shared" si="3"/>
        <v>115.31374999999998</v>
      </c>
      <c r="K15" s="25">
        <f t="shared" si="1"/>
        <v>110.91055262738175</v>
      </c>
      <c r="L15" s="32">
        <f t="shared" si="2"/>
        <v>118.15538229550333</v>
      </c>
    </row>
    <row r="16" spans="1:12" x14ac:dyDescent="0.25">
      <c r="A16" s="2">
        <v>370</v>
      </c>
      <c r="B16" s="4">
        <v>29495</v>
      </c>
      <c r="C16" s="5">
        <v>125.46</v>
      </c>
      <c r="D16" s="5">
        <v>135.88</v>
      </c>
      <c r="E16" s="5">
        <v>124.66</v>
      </c>
      <c r="F16" s="5">
        <v>127.47</v>
      </c>
      <c r="G16" s="11">
        <f t="shared" si="0"/>
        <v>128.36750000000001</v>
      </c>
      <c r="H16" s="20"/>
      <c r="I16" s="29">
        <f>AVERAGE(G$7:G16)</f>
        <v>115.18050000000001</v>
      </c>
      <c r="J16" s="14">
        <f t="shared" si="3"/>
        <v>119.45333333333333</v>
      </c>
      <c r="K16" s="25">
        <f t="shared" si="1"/>
        <v>111.08512210110793</v>
      </c>
      <c r="L16" s="32">
        <f t="shared" si="2"/>
        <v>121.07313021107382</v>
      </c>
    </row>
    <row r="17" spans="1:12" x14ac:dyDescent="0.25">
      <c r="A17" s="2">
        <v>371</v>
      </c>
      <c r="B17" s="4">
        <v>29528</v>
      </c>
      <c r="C17" s="5">
        <v>127.47</v>
      </c>
      <c r="D17" s="5">
        <v>141.96</v>
      </c>
      <c r="E17" s="5">
        <v>127.23</v>
      </c>
      <c r="F17" s="5">
        <v>140.52000000000001</v>
      </c>
      <c r="G17" s="11">
        <f t="shared" si="0"/>
        <v>134.29500000000002</v>
      </c>
      <c r="H17" s="20"/>
      <c r="I17" s="29">
        <f>AVERAGE(G$7:G17)</f>
        <v>116.91818181818184</v>
      </c>
      <c r="J17" s="14">
        <f t="shared" si="3"/>
        <v>123.76291666666668</v>
      </c>
      <c r="K17" s="25">
        <f t="shared" si="1"/>
        <v>111.31722088009685</v>
      </c>
      <c r="L17" s="32">
        <f t="shared" si="2"/>
        <v>124.85080729362416</v>
      </c>
    </row>
    <row r="18" spans="1:12" x14ac:dyDescent="0.25">
      <c r="A18" s="2">
        <v>372</v>
      </c>
      <c r="B18" s="4">
        <v>29556</v>
      </c>
      <c r="C18" s="5">
        <v>140.52000000000001</v>
      </c>
      <c r="D18" s="5">
        <v>140.66</v>
      </c>
      <c r="E18" s="5">
        <v>125.32</v>
      </c>
      <c r="F18" s="5">
        <v>135.76</v>
      </c>
      <c r="G18" s="11">
        <f t="shared" si="0"/>
        <v>135.565</v>
      </c>
      <c r="H18" s="20"/>
      <c r="I18" s="29">
        <f>AVERAGE(G$7:G18)</f>
        <v>118.47208333333334</v>
      </c>
      <c r="J18" s="14">
        <f t="shared" si="3"/>
        <v>127.47250000000001</v>
      </c>
      <c r="K18" s="25">
        <f t="shared" si="1"/>
        <v>111.55969867129588</v>
      </c>
      <c r="L18" s="32">
        <f t="shared" si="2"/>
        <v>127.91200520973155</v>
      </c>
    </row>
    <row r="19" spans="1:12" x14ac:dyDescent="0.25">
      <c r="A19" s="2">
        <v>373</v>
      </c>
      <c r="B19" s="4">
        <v>29588</v>
      </c>
      <c r="C19" s="5">
        <v>135.76</v>
      </c>
      <c r="D19" s="5">
        <v>140.32</v>
      </c>
      <c r="E19" s="5">
        <v>128.57</v>
      </c>
      <c r="F19" s="5">
        <v>129.55000000000001</v>
      </c>
      <c r="G19" s="11">
        <f t="shared" si="0"/>
        <v>133.55000000000001</v>
      </c>
      <c r="H19" s="20"/>
      <c r="I19" s="29">
        <f>AVERAGE(G$7:G19)</f>
        <v>119.63192307692309</v>
      </c>
      <c r="J19" s="14">
        <f t="shared" si="3"/>
        <v>130.00666666666666</v>
      </c>
      <c r="K19" s="25">
        <f t="shared" si="1"/>
        <v>111.77960168458291</v>
      </c>
      <c r="L19" s="32">
        <f t="shared" si="2"/>
        <v>129.52286086409396</v>
      </c>
    </row>
    <row r="20" spans="1:12" x14ac:dyDescent="0.25">
      <c r="A20" s="2">
        <v>374</v>
      </c>
      <c r="B20" s="4">
        <v>29619</v>
      </c>
      <c r="C20" s="5">
        <v>129.47999999999999</v>
      </c>
      <c r="D20" s="5">
        <v>132.02000000000001</v>
      </c>
      <c r="E20" s="5">
        <v>124.66</v>
      </c>
      <c r="F20" s="5">
        <v>131.27000000000001</v>
      </c>
      <c r="G20" s="11">
        <f t="shared" si="0"/>
        <v>129.35749999999999</v>
      </c>
      <c r="H20" s="20"/>
      <c r="I20" s="29">
        <f>AVERAGE(G$7:G20)</f>
        <v>120.32660714285716</v>
      </c>
      <c r="J20" s="14">
        <f t="shared" si="3"/>
        <v>131.0975</v>
      </c>
      <c r="K20" s="25">
        <f t="shared" si="1"/>
        <v>111.95538066773709</v>
      </c>
      <c r="L20" s="32">
        <f t="shared" si="2"/>
        <v>129.47561490292424</v>
      </c>
    </row>
    <row r="21" spans="1:12" x14ac:dyDescent="0.25">
      <c r="A21" s="2">
        <v>375</v>
      </c>
      <c r="B21" s="4">
        <v>29647</v>
      </c>
      <c r="C21" s="5">
        <v>131.27000000000001</v>
      </c>
      <c r="D21" s="5">
        <v>138.38</v>
      </c>
      <c r="E21" s="5">
        <v>128.56</v>
      </c>
      <c r="F21" s="5">
        <v>136</v>
      </c>
      <c r="G21" s="11">
        <f t="shared" si="0"/>
        <v>133.55250000000001</v>
      </c>
      <c r="H21" s="20"/>
      <c r="I21" s="29">
        <f>AVERAGE(G$7:G21)</f>
        <v>121.20833333333334</v>
      </c>
      <c r="J21" s="14">
        <f t="shared" si="3"/>
        <v>132.44791666666666</v>
      </c>
      <c r="K21" s="25">
        <f t="shared" si="1"/>
        <v>112.17135186105972</v>
      </c>
      <c r="L21" s="32">
        <f t="shared" si="2"/>
        <v>130.64043921637446</v>
      </c>
    </row>
    <row r="22" spans="1:12" x14ac:dyDescent="0.25">
      <c r="A22" s="2">
        <v>376</v>
      </c>
      <c r="B22" s="4">
        <v>29677</v>
      </c>
      <c r="C22" s="5">
        <v>136</v>
      </c>
      <c r="D22" s="5">
        <v>137.72</v>
      </c>
      <c r="E22" s="5">
        <v>131.58000000000001</v>
      </c>
      <c r="F22" s="5">
        <v>132.81</v>
      </c>
      <c r="G22" s="11">
        <f t="shared" si="0"/>
        <v>134.52750000000003</v>
      </c>
      <c r="H22" s="20"/>
      <c r="I22" s="29">
        <f>AVERAGE(G$7:G22)</f>
        <v>122.04078125000001</v>
      </c>
      <c r="J22" s="14">
        <f t="shared" si="3"/>
        <v>133.47458333333336</v>
      </c>
      <c r="K22" s="25">
        <f t="shared" si="1"/>
        <v>112.39491334244912</v>
      </c>
      <c r="L22" s="32">
        <f t="shared" si="2"/>
        <v>131.75102801169606</v>
      </c>
    </row>
    <row r="23" spans="1:12" x14ac:dyDescent="0.25">
      <c r="A23" s="2">
        <v>377</v>
      </c>
      <c r="B23" s="4">
        <v>29707</v>
      </c>
      <c r="C23" s="5">
        <v>132.81</v>
      </c>
      <c r="D23" s="5">
        <v>134.91999999999999</v>
      </c>
      <c r="E23" s="5">
        <v>128.78</v>
      </c>
      <c r="F23" s="5">
        <v>132.59</v>
      </c>
      <c r="G23" s="11">
        <f t="shared" si="0"/>
        <v>132.27500000000001</v>
      </c>
      <c r="H23" s="20"/>
      <c r="I23" s="29">
        <f>AVERAGE(G$7:G23)</f>
        <v>122.64279411764707</v>
      </c>
      <c r="J23" s="14">
        <f t="shared" si="3"/>
        <v>133.13791666666665</v>
      </c>
      <c r="K23" s="25">
        <f t="shared" si="1"/>
        <v>112.59371420902463</v>
      </c>
      <c r="L23" s="32">
        <f t="shared" si="2"/>
        <v>131.90073429406863</v>
      </c>
    </row>
    <row r="24" spans="1:12" x14ac:dyDescent="0.25">
      <c r="A24" s="2">
        <v>378</v>
      </c>
      <c r="B24" s="4">
        <v>29738</v>
      </c>
      <c r="C24" s="5">
        <v>132.59</v>
      </c>
      <c r="D24" s="5">
        <v>135.66999999999999</v>
      </c>
      <c r="E24" s="5">
        <v>128.77000000000001</v>
      </c>
      <c r="F24" s="5">
        <v>131.21</v>
      </c>
      <c r="G24" s="11">
        <f t="shared" si="0"/>
        <v>132.06</v>
      </c>
      <c r="H24" s="20"/>
      <c r="I24" s="29">
        <f>AVERAGE(G$7:G24)</f>
        <v>123.16597222222224</v>
      </c>
      <c r="J24" s="14">
        <f t="shared" si="3"/>
        <v>132.55375000000001</v>
      </c>
      <c r="K24" s="25">
        <f t="shared" si="1"/>
        <v>112.78837706693437</v>
      </c>
      <c r="L24" s="32">
        <f t="shared" si="2"/>
        <v>131.9462387814776</v>
      </c>
    </row>
    <row r="25" spans="1:12" x14ac:dyDescent="0.25">
      <c r="A25" s="2">
        <v>379</v>
      </c>
      <c r="B25" s="4">
        <v>29768</v>
      </c>
      <c r="C25" s="5">
        <v>131.21</v>
      </c>
      <c r="D25" s="5">
        <v>131.78</v>
      </c>
      <c r="E25" s="5">
        <v>125.96</v>
      </c>
      <c r="F25" s="5">
        <v>130.91999999999999</v>
      </c>
      <c r="G25" s="11">
        <f t="shared" si="0"/>
        <v>129.9675</v>
      </c>
      <c r="H25" s="20"/>
      <c r="I25" s="29">
        <f>AVERAGE(G$7:G25)</f>
        <v>123.52394736842108</v>
      </c>
      <c r="J25" s="14">
        <f t="shared" si="3"/>
        <v>131.95666666666668</v>
      </c>
      <c r="K25" s="25">
        <f t="shared" si="1"/>
        <v>112.96016829626502</v>
      </c>
      <c r="L25" s="32">
        <f t="shared" si="2"/>
        <v>131.38088484391258</v>
      </c>
    </row>
    <row r="26" spans="1:12" x14ac:dyDescent="0.25">
      <c r="A26" s="2">
        <v>380</v>
      </c>
      <c r="B26" s="4">
        <v>29801</v>
      </c>
      <c r="C26" s="5">
        <v>130.91999999999999</v>
      </c>
      <c r="D26" s="5">
        <v>135.18</v>
      </c>
      <c r="E26" s="5">
        <v>122.29</v>
      </c>
      <c r="F26" s="5">
        <v>122.79</v>
      </c>
      <c r="G26" s="11">
        <f t="shared" si="0"/>
        <v>127.79500000000002</v>
      </c>
      <c r="H26" s="20"/>
      <c r="I26" s="29">
        <f>AVERAGE(G$7:G26)</f>
        <v>123.73750000000003</v>
      </c>
      <c r="J26" s="14">
        <f t="shared" si="3"/>
        <v>131.69624999999999</v>
      </c>
      <c r="K26" s="25">
        <f t="shared" si="1"/>
        <v>113.10851661330237</v>
      </c>
      <c r="L26" s="32">
        <f t="shared" si="2"/>
        <v>130.35634631708041</v>
      </c>
    </row>
    <row r="27" spans="1:12" x14ac:dyDescent="0.25">
      <c r="A27" s="2">
        <v>381</v>
      </c>
      <c r="B27" s="4">
        <v>29830</v>
      </c>
      <c r="C27" s="5">
        <v>122.79</v>
      </c>
      <c r="D27" s="5">
        <v>124.58</v>
      </c>
      <c r="E27" s="5">
        <v>110.19</v>
      </c>
      <c r="F27" s="5">
        <v>116.18</v>
      </c>
      <c r="G27" s="11">
        <f t="shared" si="0"/>
        <v>118.435</v>
      </c>
      <c r="H27" s="20"/>
      <c r="I27" s="29">
        <f>AVERAGE(G$7:G27)</f>
        <v>123.48500000000001</v>
      </c>
      <c r="J27" s="14">
        <f t="shared" si="3"/>
        <v>129.17666666666665</v>
      </c>
      <c r="K27" s="25">
        <f t="shared" si="1"/>
        <v>113.16178144716935</v>
      </c>
      <c r="L27" s="32">
        <f t="shared" si="2"/>
        <v>126.95024736934315</v>
      </c>
    </row>
    <row r="28" spans="1:12" x14ac:dyDescent="0.25">
      <c r="A28" s="2">
        <v>382</v>
      </c>
      <c r="B28" s="4">
        <v>29860</v>
      </c>
      <c r="C28" s="5">
        <v>116.18</v>
      </c>
      <c r="D28" s="5">
        <v>123.28</v>
      </c>
      <c r="E28" s="5">
        <v>115</v>
      </c>
      <c r="F28" s="5">
        <v>121.89</v>
      </c>
      <c r="G28" s="11">
        <f t="shared" si="0"/>
        <v>119.08750000000001</v>
      </c>
      <c r="H28" s="20"/>
      <c r="I28" s="29">
        <f>AVERAGE(G$7:G28)</f>
        <v>123.28511363636366</v>
      </c>
      <c r="J28" s="14">
        <f t="shared" si="3"/>
        <v>126.60333333333334</v>
      </c>
      <c r="K28" s="25">
        <f t="shared" si="1"/>
        <v>113.22103863269766</v>
      </c>
      <c r="L28" s="32">
        <f t="shared" si="2"/>
        <v>124.7037481209594</v>
      </c>
    </row>
    <row r="29" spans="1:12" x14ac:dyDescent="0.25">
      <c r="A29" s="2">
        <v>383</v>
      </c>
      <c r="B29" s="4">
        <v>29892</v>
      </c>
      <c r="C29" s="5">
        <v>122.35</v>
      </c>
      <c r="D29" s="5">
        <v>126.97</v>
      </c>
      <c r="E29" s="5">
        <v>119.13</v>
      </c>
      <c r="F29" s="5">
        <v>126.35</v>
      </c>
      <c r="G29" s="11">
        <f t="shared" si="0"/>
        <v>123.69999999999999</v>
      </c>
      <c r="H29" s="20"/>
      <c r="I29" s="29">
        <f>AVERAGE(G$7:G29)</f>
        <v>123.30315217391306</v>
      </c>
      <c r="J29" s="14">
        <f t="shared" si="3"/>
        <v>125.17416666666668</v>
      </c>
      <c r="K29" s="25">
        <f t="shared" si="1"/>
        <v>113.32582824637068</v>
      </c>
      <c r="L29" s="32">
        <f t="shared" si="2"/>
        <v>124.41696294354242</v>
      </c>
    </row>
    <row r="30" spans="1:12" x14ac:dyDescent="0.25">
      <c r="A30" s="2">
        <v>384</v>
      </c>
      <c r="B30" s="4">
        <v>29921</v>
      </c>
      <c r="C30" s="5">
        <v>126.35</v>
      </c>
      <c r="D30" s="5">
        <v>127.32</v>
      </c>
      <c r="E30" s="5">
        <v>121.04</v>
      </c>
      <c r="F30" s="5">
        <v>122.55</v>
      </c>
      <c r="G30" s="11">
        <f t="shared" si="0"/>
        <v>124.315</v>
      </c>
      <c r="H30" s="20"/>
      <c r="I30" s="29">
        <f>AVERAGE(G$7:G30)</f>
        <v>123.34531250000002</v>
      </c>
      <c r="J30" s="14">
        <f t="shared" si="3"/>
        <v>123.88333333333337</v>
      </c>
      <c r="K30" s="25">
        <f t="shared" si="1"/>
        <v>113.43571996390696</v>
      </c>
      <c r="L30" s="32">
        <f t="shared" si="2"/>
        <v>124.38783067395886</v>
      </c>
    </row>
    <row r="31" spans="1:12" x14ac:dyDescent="0.25">
      <c r="A31" s="2">
        <v>385</v>
      </c>
      <c r="B31" s="4">
        <v>29955</v>
      </c>
      <c r="C31" s="5">
        <v>122.55</v>
      </c>
      <c r="D31" s="5">
        <v>123.72</v>
      </c>
      <c r="E31" s="5">
        <v>113.63</v>
      </c>
      <c r="F31" s="5">
        <v>120.4</v>
      </c>
      <c r="G31" s="11">
        <f t="shared" ref="G31:G94" si="4">AVERAGE(C31:F31)</f>
        <v>120.07499999999999</v>
      </c>
      <c r="H31" s="20"/>
      <c r="I31" s="29">
        <f>AVERAGE(G$7:G31)</f>
        <v>123.2145</v>
      </c>
      <c r="J31" s="14">
        <f t="shared" si="3"/>
        <v>122.23458333333333</v>
      </c>
      <c r="K31" s="25">
        <f t="shared" si="1"/>
        <v>113.50211276426789</v>
      </c>
      <c r="L31" s="32">
        <f t="shared" si="2"/>
        <v>123.15559333854203</v>
      </c>
    </row>
    <row r="32" spans="1:12" x14ac:dyDescent="0.25">
      <c r="A32" s="2">
        <v>386</v>
      </c>
      <c r="B32" s="4">
        <v>29983</v>
      </c>
      <c r="C32" s="5">
        <v>119.81</v>
      </c>
      <c r="D32" s="5">
        <v>119.81</v>
      </c>
      <c r="E32" s="5">
        <v>110.03</v>
      </c>
      <c r="F32" s="5">
        <v>113.11</v>
      </c>
      <c r="G32" s="11">
        <f t="shared" si="4"/>
        <v>115.69</v>
      </c>
      <c r="H32" s="20"/>
      <c r="I32" s="29">
        <f>AVERAGE(G$7:G32)</f>
        <v>122.92509615384617</v>
      </c>
      <c r="J32" s="14">
        <f t="shared" si="3"/>
        <v>120.21708333333333</v>
      </c>
      <c r="K32" s="25">
        <f t="shared" si="1"/>
        <v>113.52399163662521</v>
      </c>
      <c r="L32" s="32">
        <f t="shared" si="2"/>
        <v>121.02256667038716</v>
      </c>
    </row>
    <row r="33" spans="1:12" x14ac:dyDescent="0.25">
      <c r="A33" s="2">
        <v>387</v>
      </c>
      <c r="B33" s="4">
        <v>30011</v>
      </c>
      <c r="C33" s="5">
        <v>113.11</v>
      </c>
      <c r="D33" s="5">
        <v>114.8</v>
      </c>
      <c r="E33" s="5">
        <v>104.46</v>
      </c>
      <c r="F33" s="5">
        <v>111.96</v>
      </c>
      <c r="G33" s="11">
        <f t="shared" si="4"/>
        <v>111.0825</v>
      </c>
      <c r="H33" s="20"/>
      <c r="I33" s="29">
        <f>AVERAGE(G$7:G33)</f>
        <v>122.48648148148149</v>
      </c>
      <c r="J33" s="14">
        <f t="shared" si="3"/>
        <v>118.99166666666666</v>
      </c>
      <c r="K33" s="25">
        <f t="shared" si="1"/>
        <v>113.49957672025896</v>
      </c>
      <c r="L33" s="32">
        <f t="shared" si="2"/>
        <v>118.18254762170511</v>
      </c>
    </row>
    <row r="34" spans="1:12" x14ac:dyDescent="0.25">
      <c r="A34" s="2">
        <v>388</v>
      </c>
      <c r="B34" s="4">
        <v>30042</v>
      </c>
      <c r="C34" s="5">
        <v>111.96</v>
      </c>
      <c r="D34" s="5">
        <v>119.33</v>
      </c>
      <c r="E34" s="5">
        <v>111.48</v>
      </c>
      <c r="F34" s="5">
        <v>116.44</v>
      </c>
      <c r="G34" s="11">
        <f t="shared" si="4"/>
        <v>114.80249999999999</v>
      </c>
      <c r="H34" s="20"/>
      <c r="I34" s="29">
        <f>AVERAGE(G$7:G34)</f>
        <v>122.21205357142857</v>
      </c>
      <c r="J34" s="14">
        <f t="shared" si="3"/>
        <v>118.27749999999999</v>
      </c>
      <c r="K34" s="25">
        <f t="shared" si="1"/>
        <v>113.51260595305637</v>
      </c>
      <c r="L34" s="32">
        <f t="shared" si="2"/>
        <v>117.21681972978936</v>
      </c>
    </row>
    <row r="35" spans="1:12" x14ac:dyDescent="0.25">
      <c r="A35" s="2">
        <v>389</v>
      </c>
      <c r="B35" s="4">
        <v>30074</v>
      </c>
      <c r="C35" s="5">
        <v>115.96</v>
      </c>
      <c r="D35" s="5">
        <v>119.92</v>
      </c>
      <c r="E35" s="5">
        <v>111.66</v>
      </c>
      <c r="F35" s="5">
        <v>111.88</v>
      </c>
      <c r="G35" s="11">
        <f t="shared" si="4"/>
        <v>114.85499999999999</v>
      </c>
      <c r="H35" s="20"/>
      <c r="I35" s="29">
        <f>AVERAGE(G$7:G35)</f>
        <v>121.95836206896551</v>
      </c>
      <c r="J35" s="14">
        <f t="shared" si="3"/>
        <v>116.80333333333333</v>
      </c>
      <c r="K35" s="25">
        <f t="shared" si="1"/>
        <v>113.5260298935258</v>
      </c>
      <c r="L35" s="32">
        <f t="shared" si="2"/>
        <v>116.54201409270668</v>
      </c>
    </row>
    <row r="36" spans="1:12" x14ac:dyDescent="0.25">
      <c r="A36" s="2">
        <v>390</v>
      </c>
      <c r="B36" s="4">
        <v>30103</v>
      </c>
      <c r="C36" s="5">
        <v>111.97</v>
      </c>
      <c r="D36" s="5">
        <v>112.48</v>
      </c>
      <c r="E36" s="5">
        <v>107.01</v>
      </c>
      <c r="F36" s="5">
        <v>109.61</v>
      </c>
      <c r="G36" s="11">
        <f t="shared" si="4"/>
        <v>110.2675</v>
      </c>
      <c r="H36" s="20"/>
      <c r="I36" s="29">
        <f>AVERAGE(G$7:G36)</f>
        <v>121.56866666666666</v>
      </c>
      <c r="J36" s="14">
        <f t="shared" si="3"/>
        <v>114.46208333333334</v>
      </c>
      <c r="K36" s="25">
        <f t="shared" si="1"/>
        <v>113.49344459459054</v>
      </c>
      <c r="L36" s="32">
        <f t="shared" si="2"/>
        <v>114.74929578050477</v>
      </c>
    </row>
    <row r="37" spans="1:12" x14ac:dyDescent="0.25">
      <c r="A37" s="2">
        <v>391</v>
      </c>
      <c r="B37" s="4">
        <v>30133</v>
      </c>
      <c r="C37" s="5">
        <v>109.52</v>
      </c>
      <c r="D37" s="5">
        <v>112.39</v>
      </c>
      <c r="E37" s="5">
        <v>105.57</v>
      </c>
      <c r="F37" s="5">
        <v>107.09</v>
      </c>
      <c r="G37" s="11">
        <f t="shared" si="4"/>
        <v>108.64250000000001</v>
      </c>
      <c r="H37" s="20"/>
      <c r="I37" s="29">
        <f>AVERAGE(G$7:G37)</f>
        <v>121.15169354838709</v>
      </c>
      <c r="J37" s="14">
        <f t="shared" si="3"/>
        <v>112.55666666666667</v>
      </c>
      <c r="K37" s="25">
        <f t="shared" si="1"/>
        <v>113.44493514864465</v>
      </c>
      <c r="L37" s="32">
        <f t="shared" si="2"/>
        <v>113.00449698607484</v>
      </c>
    </row>
    <row r="38" spans="1:12" x14ac:dyDescent="0.25">
      <c r="A38" s="2">
        <v>392</v>
      </c>
      <c r="B38" s="4">
        <v>30165</v>
      </c>
      <c r="C38" s="5">
        <v>107.71</v>
      </c>
      <c r="D38" s="5">
        <v>120.26</v>
      </c>
      <c r="E38" s="5">
        <v>102.2</v>
      </c>
      <c r="F38" s="5">
        <v>119.51</v>
      </c>
      <c r="G38" s="11">
        <f t="shared" si="4"/>
        <v>112.42</v>
      </c>
      <c r="H38" s="20"/>
      <c r="I38" s="29">
        <f>AVERAGE(G$7:G38)</f>
        <v>120.878828125</v>
      </c>
      <c r="J38" s="14">
        <f t="shared" si="3"/>
        <v>112.01166666666666</v>
      </c>
      <c r="K38" s="25">
        <f t="shared" si="1"/>
        <v>113.4346857971582</v>
      </c>
      <c r="L38" s="32">
        <f t="shared" si="2"/>
        <v>112.83749784719632</v>
      </c>
    </row>
    <row r="39" spans="1:12" x14ac:dyDescent="0.25">
      <c r="A39" s="2">
        <v>393</v>
      </c>
      <c r="B39" s="4">
        <v>30195</v>
      </c>
      <c r="C39" s="5">
        <v>119.52</v>
      </c>
      <c r="D39" s="5">
        <v>126.43</v>
      </c>
      <c r="E39" s="5">
        <v>117.84</v>
      </c>
      <c r="F39" s="5">
        <v>120.42</v>
      </c>
      <c r="G39" s="11">
        <f t="shared" si="4"/>
        <v>121.05249999999999</v>
      </c>
      <c r="H39" s="20"/>
      <c r="I39" s="29">
        <f>AVERAGE(G$7:G39)</f>
        <v>120.8840909090909</v>
      </c>
      <c r="J39" s="14">
        <f t="shared" si="3"/>
        <v>113.67333333333333</v>
      </c>
      <c r="K39" s="25">
        <f t="shared" si="1"/>
        <v>113.51086393918662</v>
      </c>
      <c r="L39" s="32">
        <f t="shared" si="2"/>
        <v>115.18464131942594</v>
      </c>
    </row>
    <row r="40" spans="1:12" x14ac:dyDescent="0.25">
      <c r="A40" s="2">
        <v>394</v>
      </c>
      <c r="B40" s="4">
        <v>30225</v>
      </c>
      <c r="C40" s="5">
        <v>120.4</v>
      </c>
      <c r="D40" s="5">
        <v>140.4</v>
      </c>
      <c r="E40" s="5">
        <v>120.15</v>
      </c>
      <c r="F40" s="5">
        <v>133.72</v>
      </c>
      <c r="G40" s="11">
        <f t="shared" si="4"/>
        <v>128.66750000000002</v>
      </c>
      <c r="H40" s="20"/>
      <c r="I40" s="29">
        <f>AVERAGE(G$7:G40)</f>
        <v>121.11301470588235</v>
      </c>
      <c r="J40" s="14">
        <f t="shared" si="3"/>
        <v>115.98416666666667</v>
      </c>
      <c r="K40" s="25">
        <f t="shared" si="1"/>
        <v>113.66243029979475</v>
      </c>
      <c r="L40" s="32">
        <f t="shared" si="2"/>
        <v>119.03688665673282</v>
      </c>
    </row>
    <row r="41" spans="1:12" x14ac:dyDescent="0.25">
      <c r="A41" s="2">
        <v>395</v>
      </c>
      <c r="B41" s="4">
        <v>30256</v>
      </c>
      <c r="C41" s="5">
        <v>133.72</v>
      </c>
      <c r="D41" s="5">
        <v>144.36000000000001</v>
      </c>
      <c r="E41" s="5">
        <v>132.88999999999999</v>
      </c>
      <c r="F41" s="5">
        <v>138.53</v>
      </c>
      <c r="G41" s="11">
        <f t="shared" si="4"/>
        <v>137.375</v>
      </c>
      <c r="H41" s="20"/>
      <c r="I41" s="29">
        <f>AVERAGE(G$7:G41)</f>
        <v>121.57764285714285</v>
      </c>
      <c r="J41" s="14">
        <f t="shared" si="3"/>
        <v>119.73750000000001</v>
      </c>
      <c r="K41" s="25">
        <f t="shared" si="1"/>
        <v>113.89955599679681</v>
      </c>
      <c r="L41" s="32">
        <f t="shared" si="2"/>
        <v>124.27634761195202</v>
      </c>
    </row>
    <row r="42" spans="1:12" x14ac:dyDescent="0.25">
      <c r="A42" s="2">
        <v>396</v>
      </c>
      <c r="B42" s="4">
        <v>30286</v>
      </c>
      <c r="C42" s="5">
        <v>138.56</v>
      </c>
      <c r="D42" s="5">
        <v>143.68</v>
      </c>
      <c r="E42" s="5">
        <v>134.79</v>
      </c>
      <c r="F42" s="5">
        <v>140.63999999999999</v>
      </c>
      <c r="G42" s="11">
        <f t="shared" si="4"/>
        <v>139.41749999999999</v>
      </c>
      <c r="H42" s="20"/>
      <c r="I42" s="29">
        <f>AVERAGE(G$7:G42)</f>
        <v>122.07319444444443</v>
      </c>
      <c r="J42" s="14">
        <f t="shared" si="3"/>
        <v>124.59583333333335</v>
      </c>
      <c r="K42" s="25">
        <f t="shared" si="1"/>
        <v>114.15473543682884</v>
      </c>
      <c r="L42" s="32">
        <f t="shared" si="2"/>
        <v>128.6023911513943</v>
      </c>
    </row>
    <row r="43" spans="1:12" x14ac:dyDescent="0.25">
      <c r="A43" s="2">
        <v>397</v>
      </c>
      <c r="B43" s="4">
        <v>30319</v>
      </c>
      <c r="C43" s="5">
        <v>140.65</v>
      </c>
      <c r="D43" s="5">
        <v>148.36000000000001</v>
      </c>
      <c r="E43" s="5">
        <v>138.08000000000001</v>
      </c>
      <c r="F43" s="5">
        <v>145.30000000000001</v>
      </c>
      <c r="G43" s="11">
        <f t="shared" si="4"/>
        <v>143.09750000000003</v>
      </c>
      <c r="H43" s="20"/>
      <c r="I43" s="29">
        <f>AVERAGE(G$7:G43)</f>
        <v>122.6414189189189</v>
      </c>
      <c r="J43" s="14">
        <f t="shared" si="3"/>
        <v>130.33833333333334</v>
      </c>
      <c r="K43" s="25">
        <f t="shared" si="1"/>
        <v>114.44416308246056</v>
      </c>
      <c r="L43" s="32">
        <f t="shared" si="2"/>
        <v>132.74385082242452</v>
      </c>
    </row>
    <row r="44" spans="1:12" x14ac:dyDescent="0.25">
      <c r="A44" s="2">
        <v>398</v>
      </c>
      <c r="B44" s="4">
        <v>30348</v>
      </c>
      <c r="C44" s="5">
        <v>145.29</v>
      </c>
      <c r="D44" s="5">
        <v>150.88</v>
      </c>
      <c r="E44" s="5">
        <v>141.9</v>
      </c>
      <c r="F44" s="5">
        <v>148.06</v>
      </c>
      <c r="G44" s="11">
        <f t="shared" si="4"/>
        <v>146.53249999999997</v>
      </c>
      <c r="H44" s="20"/>
      <c r="I44" s="29">
        <f>AVERAGE(G$7:G44)</f>
        <v>123.27013157894736</v>
      </c>
      <c r="J44" s="14">
        <f t="shared" si="3"/>
        <v>136.02375000000004</v>
      </c>
      <c r="K44" s="25">
        <f t="shared" si="1"/>
        <v>114.76504645163595</v>
      </c>
      <c r="L44" s="32">
        <f t="shared" si="2"/>
        <v>136.68346487316037</v>
      </c>
    </row>
    <row r="45" spans="1:12" x14ac:dyDescent="0.25">
      <c r="A45" s="2">
        <v>399</v>
      </c>
      <c r="B45" s="4">
        <v>30376</v>
      </c>
      <c r="C45" s="5">
        <v>148.07</v>
      </c>
      <c r="D45" s="5">
        <v>155.02000000000001</v>
      </c>
      <c r="E45" s="5">
        <v>148.07</v>
      </c>
      <c r="F45" s="5">
        <v>152.96</v>
      </c>
      <c r="G45" s="11">
        <f t="shared" si="4"/>
        <v>151.03</v>
      </c>
      <c r="H45" s="20"/>
      <c r="I45" s="29">
        <f>AVERAGE(G$7:G45)</f>
        <v>123.98192307692305</v>
      </c>
      <c r="J45" s="14">
        <f t="shared" si="3"/>
        <v>141.02000000000001</v>
      </c>
      <c r="K45" s="25">
        <f t="shared" si="1"/>
        <v>115.12769598711959</v>
      </c>
      <c r="L45" s="32">
        <f t="shared" si="2"/>
        <v>140.78247490940026</v>
      </c>
    </row>
    <row r="46" spans="1:12" x14ac:dyDescent="0.25">
      <c r="A46" s="2">
        <v>400</v>
      </c>
      <c r="B46" s="4">
        <v>30410</v>
      </c>
      <c r="C46" s="5">
        <v>152.91999999999999</v>
      </c>
      <c r="D46" s="5">
        <v>164.43</v>
      </c>
      <c r="E46" s="5">
        <v>150.16999999999999</v>
      </c>
      <c r="F46" s="5">
        <v>164.43</v>
      </c>
      <c r="G46" s="11">
        <f t="shared" si="4"/>
        <v>157.98750000000001</v>
      </c>
      <c r="H46" s="20"/>
      <c r="I46" s="29">
        <f>AVERAGE(G$7:G46)</f>
        <v>124.83206249999998</v>
      </c>
      <c r="J46" s="14">
        <f t="shared" si="3"/>
        <v>145.90666666666667</v>
      </c>
      <c r="K46" s="25">
        <f t="shared" si="1"/>
        <v>115.5562940272484</v>
      </c>
      <c r="L46" s="32">
        <f t="shared" si="2"/>
        <v>145.69819636385733</v>
      </c>
    </row>
    <row r="47" spans="1:12" x14ac:dyDescent="0.25">
      <c r="A47" s="2">
        <v>401</v>
      </c>
      <c r="B47" s="4">
        <v>30438</v>
      </c>
      <c r="C47" s="5">
        <v>164.41</v>
      </c>
      <c r="D47" s="5">
        <v>166.99</v>
      </c>
      <c r="E47" s="5">
        <v>160.29</v>
      </c>
      <c r="F47" s="5">
        <v>162.38999999999999</v>
      </c>
      <c r="G47" s="11">
        <f t="shared" si="4"/>
        <v>163.51999999999998</v>
      </c>
      <c r="H47" s="20"/>
      <c r="I47" s="29">
        <f>AVERAGE(G$7:G47)</f>
        <v>125.77567073170731</v>
      </c>
      <c r="J47" s="14">
        <f t="shared" si="3"/>
        <v>150.26416666666668</v>
      </c>
      <c r="K47" s="25">
        <f t="shared" si="1"/>
        <v>116.03593108697591</v>
      </c>
      <c r="L47" s="32">
        <f t="shared" si="2"/>
        <v>150.7901402598981</v>
      </c>
    </row>
    <row r="48" spans="1:12" x14ac:dyDescent="0.25">
      <c r="A48" s="2">
        <v>402</v>
      </c>
      <c r="B48" s="4">
        <v>30468</v>
      </c>
      <c r="C48" s="5">
        <v>162.38</v>
      </c>
      <c r="D48" s="5">
        <v>171.6</v>
      </c>
      <c r="E48" s="5">
        <v>160.80000000000001</v>
      </c>
      <c r="F48" s="5">
        <v>167.64</v>
      </c>
      <c r="G48" s="11">
        <f t="shared" si="4"/>
        <v>165.60500000000002</v>
      </c>
      <c r="H48" s="20"/>
      <c r="I48" s="29">
        <f>AVERAGE(G$7:G48)</f>
        <v>126.72398809523808</v>
      </c>
      <c r="J48" s="14">
        <f t="shared" si="3"/>
        <v>154.62875</v>
      </c>
      <c r="K48" s="25">
        <f t="shared" si="1"/>
        <v>116.53162177610614</v>
      </c>
      <c r="L48" s="32">
        <f t="shared" si="2"/>
        <v>155.02295732849865</v>
      </c>
    </row>
    <row r="49" spans="1:12" x14ac:dyDescent="0.25">
      <c r="A49" s="2">
        <v>403</v>
      </c>
      <c r="B49" s="4">
        <v>30498</v>
      </c>
      <c r="C49" s="5">
        <v>168.11</v>
      </c>
      <c r="D49" s="5">
        <v>170.72</v>
      </c>
      <c r="E49" s="5">
        <v>161.5</v>
      </c>
      <c r="F49" s="5">
        <v>162.56</v>
      </c>
      <c r="G49" s="11">
        <f t="shared" si="4"/>
        <v>165.72250000000003</v>
      </c>
      <c r="H49" s="20"/>
      <c r="I49" s="29">
        <f>AVERAGE(G$7:G49)</f>
        <v>127.63093023255811</v>
      </c>
      <c r="J49" s="14">
        <f t="shared" si="3"/>
        <v>158.39958333333334</v>
      </c>
      <c r="K49" s="25">
        <f t="shared" si="1"/>
        <v>117.02353055834507</v>
      </c>
      <c r="L49" s="32">
        <f t="shared" si="2"/>
        <v>158.07996952035617</v>
      </c>
    </row>
    <row r="50" spans="1:12" x14ac:dyDescent="0.25">
      <c r="A50" s="2">
        <v>404</v>
      </c>
      <c r="B50" s="4">
        <v>30529</v>
      </c>
      <c r="C50" s="5">
        <v>162.34</v>
      </c>
      <c r="D50" s="5">
        <v>165.91</v>
      </c>
      <c r="E50" s="5">
        <v>158.5</v>
      </c>
      <c r="F50" s="5">
        <v>164.4</v>
      </c>
      <c r="G50" s="11">
        <f t="shared" si="4"/>
        <v>162.78749999999999</v>
      </c>
      <c r="H50" s="20"/>
      <c r="I50" s="29">
        <f>AVERAGE(G$7:G50)</f>
        <v>128.42994318181817</v>
      </c>
      <c r="J50" s="14">
        <f t="shared" si="3"/>
        <v>161.10875000000001</v>
      </c>
      <c r="K50" s="25">
        <f t="shared" si="1"/>
        <v>117.48117025276163</v>
      </c>
      <c r="L50" s="32">
        <f t="shared" si="2"/>
        <v>159.42497822882584</v>
      </c>
    </row>
    <row r="51" spans="1:12" x14ac:dyDescent="0.25">
      <c r="A51" s="2">
        <v>405</v>
      </c>
      <c r="B51" s="4">
        <v>30560</v>
      </c>
      <c r="C51" s="5">
        <v>164.4</v>
      </c>
      <c r="D51" s="5">
        <v>170.41</v>
      </c>
      <c r="E51" s="5">
        <v>163.95</v>
      </c>
      <c r="F51" s="5">
        <v>166.07</v>
      </c>
      <c r="G51" s="11">
        <f t="shared" si="4"/>
        <v>166.20749999999998</v>
      </c>
      <c r="H51" s="20"/>
      <c r="I51" s="29">
        <f>AVERAGE(G$7:G51)</f>
        <v>129.26944444444445</v>
      </c>
      <c r="J51" s="14">
        <f t="shared" si="3"/>
        <v>163.63833333333335</v>
      </c>
      <c r="K51" s="25">
        <f t="shared" si="1"/>
        <v>117.96843355023401</v>
      </c>
      <c r="L51" s="32">
        <f t="shared" si="2"/>
        <v>161.36284159201847</v>
      </c>
    </row>
    <row r="52" spans="1:12" x14ac:dyDescent="0.25">
      <c r="A52" s="2">
        <v>406</v>
      </c>
      <c r="B52" s="4">
        <v>30592</v>
      </c>
      <c r="C52" s="5">
        <v>165.99</v>
      </c>
      <c r="D52" s="5">
        <v>172.65</v>
      </c>
      <c r="E52" s="5">
        <v>162.86000000000001</v>
      </c>
      <c r="F52" s="5">
        <v>163.55000000000001</v>
      </c>
      <c r="G52" s="11">
        <f t="shared" si="4"/>
        <v>166.26249999999999</v>
      </c>
      <c r="H52" s="20"/>
      <c r="I52" s="29">
        <f>AVERAGE(G$7:G52)</f>
        <v>130.07364130434783</v>
      </c>
      <c r="J52" s="14">
        <f t="shared" si="3"/>
        <v>165.01750000000001</v>
      </c>
      <c r="K52" s="25">
        <f t="shared" si="1"/>
        <v>118.45137421473167</v>
      </c>
      <c r="L52" s="32">
        <f t="shared" si="2"/>
        <v>162.76274399429889</v>
      </c>
    </row>
    <row r="53" spans="1:12" x14ac:dyDescent="0.25">
      <c r="A53" s="2">
        <v>407</v>
      </c>
      <c r="B53" s="4">
        <v>30621</v>
      </c>
      <c r="C53" s="5">
        <v>163.55000000000001</v>
      </c>
      <c r="D53" s="5">
        <v>168.07</v>
      </c>
      <c r="E53" s="5">
        <v>161.63</v>
      </c>
      <c r="F53" s="5">
        <v>166.4</v>
      </c>
      <c r="G53" s="11">
        <f t="shared" si="4"/>
        <v>164.91249999999999</v>
      </c>
      <c r="H53" s="20"/>
      <c r="I53" s="29">
        <f>AVERAGE(G$7:G53)</f>
        <v>130.81489361702128</v>
      </c>
      <c r="J53" s="14">
        <f t="shared" si="3"/>
        <v>165.24958333333333</v>
      </c>
      <c r="K53" s="25">
        <f t="shared" si="1"/>
        <v>118.91598547258435</v>
      </c>
      <c r="L53" s="32">
        <f t="shared" si="2"/>
        <v>163.37695999592776</v>
      </c>
    </row>
    <row r="54" spans="1:12" x14ac:dyDescent="0.25">
      <c r="A54" s="2">
        <v>408</v>
      </c>
      <c r="B54" s="4">
        <v>30651</v>
      </c>
      <c r="C54" s="5">
        <v>166.37</v>
      </c>
      <c r="D54" s="5">
        <v>166.77</v>
      </c>
      <c r="E54" s="5">
        <v>161.58000000000001</v>
      </c>
      <c r="F54" s="5">
        <v>164.93</v>
      </c>
      <c r="G54" s="11">
        <f t="shared" si="4"/>
        <v>164.91250000000002</v>
      </c>
      <c r="H54" s="20"/>
      <c r="I54" s="29">
        <f>AVERAGE(G$7:G54)</f>
        <v>131.52526041666667</v>
      </c>
      <c r="J54" s="14">
        <f t="shared" si="3"/>
        <v>165.13416666666669</v>
      </c>
      <c r="K54" s="25">
        <f t="shared" si="1"/>
        <v>119.37595061785851</v>
      </c>
      <c r="L54" s="32">
        <f t="shared" si="2"/>
        <v>163.815685711377</v>
      </c>
    </row>
    <row r="55" spans="1:12" x14ac:dyDescent="0.25">
      <c r="A55" s="2">
        <v>409</v>
      </c>
      <c r="B55" s="4">
        <v>30684</v>
      </c>
      <c r="C55" s="5">
        <v>164.93</v>
      </c>
      <c r="D55" s="5">
        <v>169.54</v>
      </c>
      <c r="E55" s="5">
        <v>162.03</v>
      </c>
      <c r="F55" s="5">
        <v>163.41</v>
      </c>
      <c r="G55" s="11">
        <f t="shared" si="4"/>
        <v>164.97749999999999</v>
      </c>
      <c r="H55" s="20"/>
      <c r="I55" s="29">
        <f>AVERAGE(G$7:G55)</f>
        <v>132.20795918367347</v>
      </c>
      <c r="J55" s="14">
        <f t="shared" si="3"/>
        <v>165.01</v>
      </c>
      <c r="K55" s="25">
        <f t="shared" si="1"/>
        <v>119.83196611167993</v>
      </c>
      <c r="L55" s="32">
        <f t="shared" si="2"/>
        <v>164.14763265098355</v>
      </c>
    </row>
    <row r="56" spans="1:12" x14ac:dyDescent="0.25">
      <c r="A56" s="2">
        <v>410</v>
      </c>
      <c r="B56" s="4">
        <v>30713</v>
      </c>
      <c r="C56" s="5">
        <v>163.41</v>
      </c>
      <c r="D56" s="5">
        <v>164</v>
      </c>
      <c r="E56" s="5">
        <v>152.13</v>
      </c>
      <c r="F56" s="5">
        <v>157.06</v>
      </c>
      <c r="G56" s="11">
        <f t="shared" si="4"/>
        <v>159.14999999999998</v>
      </c>
      <c r="H56" s="20"/>
      <c r="I56" s="29">
        <f>AVERAGE(G$7:G56)</f>
        <v>132.74680000000001</v>
      </c>
      <c r="J56" s="14">
        <f t="shared" si="3"/>
        <v>164.40374999999997</v>
      </c>
      <c r="K56" s="25">
        <f t="shared" si="1"/>
        <v>120.22514645056313</v>
      </c>
      <c r="L56" s="32">
        <f t="shared" si="2"/>
        <v>162.71973760784539</v>
      </c>
    </row>
    <row r="57" spans="1:12" x14ac:dyDescent="0.25">
      <c r="A57" s="2">
        <v>411</v>
      </c>
      <c r="B57" s="4">
        <v>30742</v>
      </c>
      <c r="C57" s="5">
        <v>157.06</v>
      </c>
      <c r="D57" s="5">
        <v>160.46</v>
      </c>
      <c r="E57" s="5">
        <v>153.77000000000001</v>
      </c>
      <c r="F57" s="5">
        <v>159.18</v>
      </c>
      <c r="G57" s="11">
        <f t="shared" si="4"/>
        <v>157.61750000000001</v>
      </c>
      <c r="H57" s="20"/>
      <c r="I57" s="29">
        <f>AVERAGE(G$7:G57)</f>
        <v>133.23446078431374</v>
      </c>
      <c r="J57" s="14">
        <f t="shared" si="3"/>
        <v>162.97208333333333</v>
      </c>
      <c r="K57" s="25">
        <f t="shared" si="1"/>
        <v>120.5990699860575</v>
      </c>
      <c r="L57" s="32">
        <f t="shared" si="2"/>
        <v>161.26195543417529</v>
      </c>
    </row>
    <row r="58" spans="1:12" x14ac:dyDescent="0.25">
      <c r="A58" s="2">
        <v>412</v>
      </c>
      <c r="B58" s="4">
        <v>30774</v>
      </c>
      <c r="C58" s="5">
        <v>159.18</v>
      </c>
      <c r="D58" s="5">
        <v>160.69</v>
      </c>
      <c r="E58" s="5">
        <v>154.12</v>
      </c>
      <c r="F58" s="5">
        <v>160.05000000000001</v>
      </c>
      <c r="G58" s="11">
        <f t="shared" si="4"/>
        <v>158.51</v>
      </c>
      <c r="H58" s="20"/>
      <c r="I58" s="29">
        <f>AVERAGE(G$7:G58)</f>
        <v>133.72052884615385</v>
      </c>
      <c r="J58" s="14">
        <f t="shared" si="3"/>
        <v>161.67999999999998</v>
      </c>
      <c r="K58" s="25">
        <f t="shared" si="1"/>
        <v>120.97817928619692</v>
      </c>
      <c r="L58" s="32">
        <f t="shared" si="2"/>
        <v>160.47568245298234</v>
      </c>
    </row>
    <row r="59" spans="1:12" x14ac:dyDescent="0.25">
      <c r="A59" s="2">
        <v>413</v>
      </c>
      <c r="B59" s="4">
        <v>30803</v>
      </c>
      <c r="C59" s="5">
        <v>160.05000000000001</v>
      </c>
      <c r="D59" s="5">
        <v>162.11000000000001</v>
      </c>
      <c r="E59" s="5">
        <v>148.68</v>
      </c>
      <c r="F59" s="5">
        <v>150.55000000000001</v>
      </c>
      <c r="G59" s="11">
        <f t="shared" si="4"/>
        <v>155.34750000000003</v>
      </c>
      <c r="H59" s="20"/>
      <c r="I59" s="29">
        <f>AVERAGE(G$7:G59)</f>
        <v>134.12858490566038</v>
      </c>
      <c r="J59" s="14">
        <f t="shared" si="3"/>
        <v>160.08583333333334</v>
      </c>
      <c r="K59" s="25">
        <f t="shared" si="1"/>
        <v>121.32187249333495</v>
      </c>
      <c r="L59" s="32">
        <f t="shared" si="2"/>
        <v>159.01048746641595</v>
      </c>
    </row>
    <row r="60" spans="1:12" x14ac:dyDescent="0.25">
      <c r="A60" s="2">
        <v>414</v>
      </c>
      <c r="B60" s="4">
        <v>30834</v>
      </c>
      <c r="C60" s="5">
        <v>150.55000000000001</v>
      </c>
      <c r="D60" s="5">
        <v>155.63999999999999</v>
      </c>
      <c r="E60" s="5">
        <v>148.53</v>
      </c>
      <c r="F60" s="5">
        <v>153.18</v>
      </c>
      <c r="G60" s="11">
        <f t="shared" si="4"/>
        <v>151.97500000000002</v>
      </c>
      <c r="H60" s="20"/>
      <c r="I60" s="29">
        <f>AVERAGE(G$7:G60)</f>
        <v>134.4590740740741</v>
      </c>
      <c r="J60" s="14">
        <f t="shared" si="3"/>
        <v>157.92958333333334</v>
      </c>
      <c r="K60" s="25">
        <f t="shared" si="1"/>
        <v>121.6284037684016</v>
      </c>
      <c r="L60" s="32">
        <f t="shared" si="2"/>
        <v>157.00034819029713</v>
      </c>
    </row>
    <row r="61" spans="1:12" x14ac:dyDescent="0.25">
      <c r="A61" s="2">
        <v>415</v>
      </c>
      <c r="B61" s="4">
        <v>30865</v>
      </c>
      <c r="C61" s="5">
        <v>153.16</v>
      </c>
      <c r="D61" s="5">
        <v>153.87</v>
      </c>
      <c r="E61" s="5">
        <v>147.26</v>
      </c>
      <c r="F61" s="5">
        <v>150.66</v>
      </c>
      <c r="G61" s="11">
        <f t="shared" si="4"/>
        <v>151.23749999999998</v>
      </c>
      <c r="H61" s="20"/>
      <c r="I61" s="29">
        <f>AVERAGE(G$7:G61)</f>
        <v>134.7641363636364</v>
      </c>
      <c r="J61" s="14">
        <f t="shared" si="3"/>
        <v>155.63958333333332</v>
      </c>
      <c r="K61" s="25">
        <f t="shared" si="1"/>
        <v>121.92449473071758</v>
      </c>
      <c r="L61" s="32">
        <f t="shared" si="2"/>
        <v>155.35382013592653</v>
      </c>
    </row>
    <row r="62" spans="1:12" x14ac:dyDescent="0.25">
      <c r="A62" s="2">
        <v>416</v>
      </c>
      <c r="B62" s="4">
        <v>30895</v>
      </c>
      <c r="C62" s="5">
        <v>150.66</v>
      </c>
      <c r="D62" s="5">
        <v>168.8</v>
      </c>
      <c r="E62" s="5">
        <v>150.66</v>
      </c>
      <c r="F62" s="5">
        <v>166.68</v>
      </c>
      <c r="G62" s="11">
        <f t="shared" si="4"/>
        <v>159.19999999999999</v>
      </c>
      <c r="H62" s="20"/>
      <c r="I62" s="29">
        <f>AVERAGE(G$7:G62)</f>
        <v>135.20049107142859</v>
      </c>
      <c r="J62" s="14">
        <f t="shared" si="3"/>
        <v>155.64791666666667</v>
      </c>
      <c r="K62" s="25">
        <f t="shared" si="1"/>
        <v>122.29724978341041</v>
      </c>
      <c r="L62" s="32">
        <f t="shared" si="2"/>
        <v>156.45272866851894</v>
      </c>
    </row>
    <row r="63" spans="1:12" x14ac:dyDescent="0.25">
      <c r="A63" s="2">
        <v>417</v>
      </c>
      <c r="B63" s="4">
        <v>30929</v>
      </c>
      <c r="C63" s="5">
        <v>166.68</v>
      </c>
      <c r="D63" s="5">
        <v>169.65</v>
      </c>
      <c r="E63" s="5">
        <v>163.06</v>
      </c>
      <c r="F63" s="5">
        <v>166.1</v>
      </c>
      <c r="G63" s="11">
        <f t="shared" si="4"/>
        <v>166.3725</v>
      </c>
      <c r="H63" s="20"/>
      <c r="I63" s="29">
        <f>AVERAGE(G$7:G63)</f>
        <v>135.74736842105264</v>
      </c>
      <c r="J63" s="14">
        <f t="shared" si="3"/>
        <v>157.10708333333332</v>
      </c>
      <c r="K63" s="25">
        <f t="shared" si="1"/>
        <v>122.7380022855763</v>
      </c>
      <c r="L63" s="32">
        <f t="shared" si="2"/>
        <v>159.28694904894212</v>
      </c>
    </row>
    <row r="64" spans="1:12" x14ac:dyDescent="0.25">
      <c r="A64" s="2">
        <v>418</v>
      </c>
      <c r="B64" s="4">
        <v>30956</v>
      </c>
      <c r="C64" s="5">
        <v>166.1</v>
      </c>
      <c r="D64" s="5">
        <v>169.62</v>
      </c>
      <c r="E64" s="5">
        <v>160.02000000000001</v>
      </c>
      <c r="F64" s="5">
        <v>166.09</v>
      </c>
      <c r="G64" s="11">
        <f t="shared" si="4"/>
        <v>165.45750000000001</v>
      </c>
      <c r="H64" s="20"/>
      <c r="I64" s="29">
        <f>AVERAGE(G$7:G64)</f>
        <v>136.25961206896554</v>
      </c>
      <c r="J64" s="14">
        <f t="shared" si="3"/>
        <v>158.26499999999999</v>
      </c>
      <c r="K64" s="25">
        <f t="shared" si="1"/>
        <v>123.16519726272053</v>
      </c>
      <c r="L64" s="32">
        <f t="shared" si="2"/>
        <v>161.04996360638722</v>
      </c>
    </row>
    <row r="65" spans="1:12" x14ac:dyDescent="0.25">
      <c r="A65" s="2">
        <v>419</v>
      </c>
      <c r="B65" s="4">
        <v>30987</v>
      </c>
      <c r="C65" s="5">
        <v>166.09</v>
      </c>
      <c r="D65" s="5">
        <v>170.41</v>
      </c>
      <c r="E65" s="5">
        <v>162.99</v>
      </c>
      <c r="F65" s="5">
        <v>163.58000000000001</v>
      </c>
      <c r="G65" s="11">
        <f t="shared" si="4"/>
        <v>165.76750000000001</v>
      </c>
      <c r="H65" s="20"/>
      <c r="I65" s="29">
        <f>AVERAGE(G$7:G65)</f>
        <v>136.7597457627119</v>
      </c>
      <c r="J65" s="14">
        <f t="shared" si="3"/>
        <v>160.00166666666667</v>
      </c>
      <c r="K65" s="25">
        <f t="shared" si="1"/>
        <v>123.59122029009332</v>
      </c>
      <c r="L65" s="32">
        <f t="shared" si="2"/>
        <v>162.39783114741945</v>
      </c>
    </row>
    <row r="66" spans="1:12" x14ac:dyDescent="0.25">
      <c r="A66" s="2">
        <v>420</v>
      </c>
      <c r="B66" s="4">
        <v>31019</v>
      </c>
      <c r="C66" s="5">
        <v>163.58000000000001</v>
      </c>
      <c r="D66" s="5">
        <v>169.03</v>
      </c>
      <c r="E66" s="5">
        <v>161.54</v>
      </c>
      <c r="F66" s="5">
        <v>167.24</v>
      </c>
      <c r="G66" s="11">
        <f t="shared" si="4"/>
        <v>165.3475</v>
      </c>
      <c r="H66" s="20"/>
      <c r="I66" s="29">
        <f>AVERAGE(G$7:G66)</f>
        <v>137.23620833333337</v>
      </c>
      <c r="J66" s="14">
        <f t="shared" si="3"/>
        <v>162.23041666666668</v>
      </c>
      <c r="K66" s="25">
        <f t="shared" si="1"/>
        <v>124.00878308719238</v>
      </c>
      <c r="L66" s="32">
        <f t="shared" si="2"/>
        <v>163.24059367672817</v>
      </c>
    </row>
    <row r="67" spans="1:12" x14ac:dyDescent="0.25">
      <c r="A67" s="2">
        <v>421</v>
      </c>
      <c r="B67" s="4">
        <v>31049</v>
      </c>
      <c r="C67" s="5">
        <v>167.2</v>
      </c>
      <c r="D67" s="5">
        <v>180.27</v>
      </c>
      <c r="E67" s="5">
        <v>163.36000000000001</v>
      </c>
      <c r="F67" s="5">
        <v>179.63</v>
      </c>
      <c r="G67" s="11">
        <f t="shared" si="4"/>
        <v>172.61500000000001</v>
      </c>
      <c r="H67" s="20"/>
      <c r="I67" s="29">
        <f>AVERAGE(G$7:G67)</f>
        <v>137.81618852459019</v>
      </c>
      <c r="J67" s="14">
        <f t="shared" si="3"/>
        <v>165.79333333333332</v>
      </c>
      <c r="K67" s="25">
        <f t="shared" si="1"/>
        <v>124.49484525632046</v>
      </c>
      <c r="L67" s="32">
        <f t="shared" si="2"/>
        <v>165.91899548337727</v>
      </c>
    </row>
    <row r="68" spans="1:12" x14ac:dyDescent="0.25">
      <c r="A68" s="2">
        <v>422</v>
      </c>
      <c r="B68" s="4">
        <v>31079</v>
      </c>
      <c r="C68" s="5">
        <v>179.63</v>
      </c>
      <c r="D68" s="5">
        <v>183.95</v>
      </c>
      <c r="E68" s="5">
        <v>177.75</v>
      </c>
      <c r="F68" s="5">
        <v>181.18</v>
      </c>
      <c r="G68" s="11">
        <f t="shared" si="4"/>
        <v>180.6275</v>
      </c>
      <c r="H68" s="20"/>
      <c r="I68" s="29">
        <f>AVERAGE(G$7:G68)</f>
        <v>138.50669354838715</v>
      </c>
      <c r="J68" s="14">
        <f t="shared" si="3"/>
        <v>169.36458333333334</v>
      </c>
      <c r="K68" s="25">
        <f t="shared" si="1"/>
        <v>125.05617180375725</v>
      </c>
      <c r="L68" s="32">
        <f t="shared" si="2"/>
        <v>170.12142534526947</v>
      </c>
    </row>
    <row r="69" spans="1:12" x14ac:dyDescent="0.25">
      <c r="A69" s="2">
        <v>423</v>
      </c>
      <c r="B69" s="4">
        <v>31107</v>
      </c>
      <c r="C69" s="5">
        <v>181.18</v>
      </c>
      <c r="D69" s="5">
        <v>183.89</v>
      </c>
      <c r="E69" s="5">
        <v>176.53</v>
      </c>
      <c r="F69" s="5">
        <v>180.66</v>
      </c>
      <c r="G69" s="11">
        <f t="shared" si="4"/>
        <v>180.565</v>
      </c>
      <c r="H69" s="20"/>
      <c r="I69" s="29">
        <f>AVERAGE(G$7:G69)</f>
        <v>139.17428571428576</v>
      </c>
      <c r="J69" s="14">
        <f t="shared" si="3"/>
        <v>171.73000000000002</v>
      </c>
      <c r="K69" s="25">
        <f t="shared" si="1"/>
        <v>125.61126008571968</v>
      </c>
      <c r="L69" s="32">
        <f t="shared" si="2"/>
        <v>173.10530381804963</v>
      </c>
    </row>
    <row r="70" spans="1:12" x14ac:dyDescent="0.25">
      <c r="A70" s="2">
        <v>424</v>
      </c>
      <c r="B70" s="4">
        <v>31138</v>
      </c>
      <c r="C70" s="5">
        <v>180.66</v>
      </c>
      <c r="D70" s="5">
        <v>183.61</v>
      </c>
      <c r="E70" s="5">
        <v>177.86</v>
      </c>
      <c r="F70" s="5">
        <v>179.83</v>
      </c>
      <c r="G70" s="11">
        <f t="shared" si="4"/>
        <v>180.49</v>
      </c>
      <c r="H70" s="20"/>
      <c r="I70" s="29">
        <f>AVERAGE(G$7:G70)</f>
        <v>139.81984375000005</v>
      </c>
      <c r="J70" s="14">
        <f t="shared" si="3"/>
        <v>174.23541666666668</v>
      </c>
      <c r="K70" s="25">
        <f t="shared" si="1"/>
        <v>126.16004748486249</v>
      </c>
      <c r="L70" s="32">
        <f t="shared" si="2"/>
        <v>175.21521701289259</v>
      </c>
    </row>
    <row r="71" spans="1:12" x14ac:dyDescent="0.25">
      <c r="A71" s="2">
        <v>425</v>
      </c>
      <c r="B71" s="4">
        <v>31168</v>
      </c>
      <c r="C71" s="5">
        <v>179.83</v>
      </c>
      <c r="D71" s="5">
        <v>189.98</v>
      </c>
      <c r="E71" s="5">
        <v>178.35</v>
      </c>
      <c r="F71" s="5">
        <v>189.55</v>
      </c>
      <c r="G71" s="11">
        <f t="shared" si="4"/>
        <v>184.42750000000001</v>
      </c>
      <c r="H71" s="20"/>
      <c r="I71" s="29">
        <f>AVERAGE(G$7:G71)</f>
        <v>140.50611538461544</v>
      </c>
      <c r="J71" s="14">
        <f t="shared" si="3"/>
        <v>177.34541666666667</v>
      </c>
      <c r="K71" s="25">
        <f t="shared" si="1"/>
        <v>126.74272201001386</v>
      </c>
      <c r="L71" s="32">
        <f t="shared" si="2"/>
        <v>177.84729786635185</v>
      </c>
    </row>
    <row r="72" spans="1:12" x14ac:dyDescent="0.25">
      <c r="A72" s="2">
        <v>426</v>
      </c>
      <c r="B72" s="4">
        <v>31201</v>
      </c>
      <c r="C72" s="5">
        <v>189.55</v>
      </c>
      <c r="D72" s="5">
        <v>191.85</v>
      </c>
      <c r="E72" s="5">
        <v>185.03</v>
      </c>
      <c r="F72" s="5">
        <v>191.85</v>
      </c>
      <c r="G72" s="11">
        <f t="shared" si="4"/>
        <v>189.57</v>
      </c>
      <c r="H72" s="20"/>
      <c r="I72" s="29">
        <f>AVERAGE(G$7:G72)</f>
        <v>141.2495075757576</v>
      </c>
      <c r="J72" s="14">
        <f t="shared" si="3"/>
        <v>181.38250000000002</v>
      </c>
      <c r="K72" s="25">
        <f t="shared" si="1"/>
        <v>127.37099478991372</v>
      </c>
      <c r="L72" s="32">
        <f t="shared" si="2"/>
        <v>181.19664133310846</v>
      </c>
    </row>
    <row r="73" spans="1:12" x14ac:dyDescent="0.25">
      <c r="A73" s="2">
        <v>427</v>
      </c>
      <c r="B73" s="4">
        <v>31229</v>
      </c>
      <c r="C73" s="5">
        <v>191.85</v>
      </c>
      <c r="D73" s="5">
        <v>196.07</v>
      </c>
      <c r="E73" s="5">
        <v>189.3</v>
      </c>
      <c r="F73" s="5">
        <v>190.92</v>
      </c>
      <c r="G73" s="11">
        <f t="shared" si="4"/>
        <v>192.035</v>
      </c>
      <c r="H73" s="20"/>
      <c r="I73" s="29">
        <f>AVERAGE(G$7:G73)</f>
        <v>142.00750000000002</v>
      </c>
      <c r="J73" s="14">
        <f t="shared" si="3"/>
        <v>184.6191666666667</v>
      </c>
      <c r="K73" s="25">
        <f t="shared" ref="K73:K136" si="5">$K$5*G73+(1-$K$5)*K72</f>
        <v>128.01763484201459</v>
      </c>
      <c r="L73" s="32">
        <f t="shared" ref="L73:L136" si="6">$L$5*G73+(1-$L$5)*L72</f>
        <v>184.29331523793462</v>
      </c>
    </row>
    <row r="74" spans="1:12" x14ac:dyDescent="0.25">
      <c r="A74" s="2">
        <v>428</v>
      </c>
      <c r="B74" s="4">
        <v>31260</v>
      </c>
      <c r="C74" s="5">
        <v>190.92</v>
      </c>
      <c r="D74" s="5">
        <v>192.17</v>
      </c>
      <c r="E74" s="5">
        <v>186.1</v>
      </c>
      <c r="F74" s="5">
        <v>188.63</v>
      </c>
      <c r="G74" s="11">
        <f t="shared" si="4"/>
        <v>189.45499999999998</v>
      </c>
      <c r="H74" s="20"/>
      <c r="I74" s="29">
        <f>AVERAGE(G$7:G74)</f>
        <v>142.7052573529412</v>
      </c>
      <c r="J74" s="14">
        <f t="shared" si="3"/>
        <v>186.09041666666667</v>
      </c>
      <c r="K74" s="25">
        <f t="shared" si="5"/>
        <v>128.63200849359444</v>
      </c>
      <c r="L74" s="32">
        <f t="shared" si="6"/>
        <v>185.76808231281044</v>
      </c>
    </row>
    <row r="75" spans="1:12" x14ac:dyDescent="0.25">
      <c r="A75" s="2">
        <v>429</v>
      </c>
      <c r="B75" s="4">
        <v>31293</v>
      </c>
      <c r="C75" s="5">
        <v>188.63</v>
      </c>
      <c r="D75" s="5">
        <v>188.8</v>
      </c>
      <c r="E75" s="5">
        <v>179.45</v>
      </c>
      <c r="F75" s="5">
        <v>182.08</v>
      </c>
      <c r="G75" s="11">
        <f t="shared" si="4"/>
        <v>184.74</v>
      </c>
      <c r="H75" s="20"/>
      <c r="I75" s="29">
        <f>AVERAGE(G$7:G75)</f>
        <v>143.31445652173915</v>
      </c>
      <c r="J75" s="14">
        <f t="shared" si="3"/>
        <v>186.78625</v>
      </c>
      <c r="K75" s="25">
        <f t="shared" si="5"/>
        <v>129.1930884086585</v>
      </c>
      <c r="L75" s="32">
        <f t="shared" si="6"/>
        <v>185.47434450915028</v>
      </c>
    </row>
    <row r="76" spans="1:12" x14ac:dyDescent="0.25">
      <c r="A76" s="2">
        <v>430</v>
      </c>
      <c r="B76" s="4">
        <v>31321</v>
      </c>
      <c r="C76" s="5">
        <v>182.06</v>
      </c>
      <c r="D76" s="5">
        <v>190.15</v>
      </c>
      <c r="E76" s="5">
        <v>181.16</v>
      </c>
      <c r="F76" s="5">
        <v>189.82</v>
      </c>
      <c r="G76" s="11">
        <f t="shared" si="4"/>
        <v>185.79750000000001</v>
      </c>
      <c r="H76" s="20"/>
      <c r="I76" s="29">
        <f>AVERAGE(G$7:G76)</f>
        <v>143.92135714285718</v>
      </c>
      <c r="J76" s="14">
        <f t="shared" si="3"/>
        <v>187.67083333333335</v>
      </c>
      <c r="K76" s="25">
        <f t="shared" si="5"/>
        <v>129.75913252457192</v>
      </c>
      <c r="L76" s="32">
        <f t="shared" si="6"/>
        <v>185.56667464939306</v>
      </c>
    </row>
    <row r="77" spans="1:12" x14ac:dyDescent="0.25">
      <c r="A77" s="2">
        <v>431</v>
      </c>
      <c r="B77" s="4">
        <v>31352</v>
      </c>
      <c r="C77" s="5">
        <v>189.82</v>
      </c>
      <c r="D77" s="5">
        <v>203.4</v>
      </c>
      <c r="E77" s="5">
        <v>189.37</v>
      </c>
      <c r="F77" s="5">
        <v>202.17</v>
      </c>
      <c r="G77" s="11">
        <f t="shared" si="4"/>
        <v>196.19</v>
      </c>
      <c r="H77" s="20"/>
      <c r="I77" s="29">
        <f>AVERAGE(G$7:G77)</f>
        <v>144.65753521126766</v>
      </c>
      <c r="J77" s="14">
        <f t="shared" si="3"/>
        <v>189.63124999999999</v>
      </c>
      <c r="K77" s="25">
        <f t="shared" si="5"/>
        <v>130.42344119932619</v>
      </c>
      <c r="L77" s="32">
        <f t="shared" si="6"/>
        <v>188.60191046385216</v>
      </c>
    </row>
    <row r="78" spans="1:12" x14ac:dyDescent="0.25">
      <c r="A78" s="2">
        <v>432</v>
      </c>
      <c r="B78" s="4">
        <v>31383</v>
      </c>
      <c r="C78" s="5">
        <v>202.17</v>
      </c>
      <c r="D78" s="5">
        <v>213.08</v>
      </c>
      <c r="E78" s="5">
        <v>200.1</v>
      </c>
      <c r="F78" s="5">
        <v>211.28</v>
      </c>
      <c r="G78" s="11">
        <f t="shared" si="4"/>
        <v>206.6575</v>
      </c>
      <c r="H78" s="20"/>
      <c r="I78" s="29">
        <f>AVERAGE(G$7:G78)</f>
        <v>145.51864583333338</v>
      </c>
      <c r="J78" s="14">
        <f t="shared" ref="J78:J141" si="7">AVERAGE(G73:G78)</f>
        <v>192.47916666666666</v>
      </c>
      <c r="K78" s="25">
        <f t="shared" si="5"/>
        <v>131.18578178733293</v>
      </c>
      <c r="L78" s="32">
        <f t="shared" si="6"/>
        <v>193.76065033132298</v>
      </c>
    </row>
    <row r="79" spans="1:12" x14ac:dyDescent="0.25">
      <c r="A79" s="2">
        <v>433</v>
      </c>
      <c r="B79" s="4">
        <v>31414</v>
      </c>
      <c r="C79" s="5">
        <v>211.28</v>
      </c>
      <c r="D79" s="5">
        <v>214.57</v>
      </c>
      <c r="E79" s="5">
        <v>202.6</v>
      </c>
      <c r="F79" s="5">
        <v>211.78</v>
      </c>
      <c r="G79" s="11">
        <f t="shared" si="4"/>
        <v>210.0575</v>
      </c>
      <c r="H79" s="20"/>
      <c r="I79" s="29">
        <f>AVERAGE(G$7:G79)</f>
        <v>146.40273972602745</v>
      </c>
      <c r="J79" s="14">
        <f t="shared" si="7"/>
        <v>195.48291666666668</v>
      </c>
      <c r="K79" s="25">
        <f t="shared" si="5"/>
        <v>131.9744989694596</v>
      </c>
      <c r="L79" s="32">
        <f t="shared" si="6"/>
        <v>198.41689309380214</v>
      </c>
    </row>
    <row r="80" spans="1:12" x14ac:dyDescent="0.25">
      <c r="A80" s="2">
        <v>434</v>
      </c>
      <c r="B80" s="4">
        <v>31446</v>
      </c>
      <c r="C80" s="5">
        <v>211.78</v>
      </c>
      <c r="D80" s="5">
        <v>227.92</v>
      </c>
      <c r="E80" s="5">
        <v>210.82</v>
      </c>
      <c r="F80" s="5">
        <v>226.92</v>
      </c>
      <c r="G80" s="11">
        <f t="shared" si="4"/>
        <v>219.35999999999999</v>
      </c>
      <c r="H80" s="20"/>
      <c r="I80" s="29">
        <f>AVERAGE(G$7:G80)</f>
        <v>147.38864864864871</v>
      </c>
      <c r="J80" s="14">
        <f t="shared" si="7"/>
        <v>200.46708333333333</v>
      </c>
      <c r="K80" s="25">
        <f t="shared" si="5"/>
        <v>132.84835397976502</v>
      </c>
      <c r="L80" s="32">
        <f t="shared" si="6"/>
        <v>204.40063792414438</v>
      </c>
    </row>
    <row r="81" spans="1:12" x14ac:dyDescent="0.25">
      <c r="A81" s="2">
        <v>435</v>
      </c>
      <c r="B81" s="4">
        <v>31474</v>
      </c>
      <c r="C81" s="5">
        <v>226.92</v>
      </c>
      <c r="D81" s="5">
        <v>240.11</v>
      </c>
      <c r="E81" s="5">
        <v>222.18</v>
      </c>
      <c r="F81" s="5">
        <v>238.9</v>
      </c>
      <c r="G81" s="11">
        <f t="shared" si="4"/>
        <v>232.0275</v>
      </c>
      <c r="H81" s="20"/>
      <c r="I81" s="29">
        <f>AVERAGE(G$7:G81)</f>
        <v>148.51716666666672</v>
      </c>
      <c r="J81" s="14">
        <f t="shared" si="7"/>
        <v>208.34833333333333</v>
      </c>
      <c r="K81" s="25">
        <f t="shared" si="5"/>
        <v>133.84014543996739</v>
      </c>
      <c r="L81" s="32">
        <f t="shared" si="6"/>
        <v>212.29402708867457</v>
      </c>
    </row>
    <row r="82" spans="1:12" x14ac:dyDescent="0.25">
      <c r="A82" s="2">
        <v>436</v>
      </c>
      <c r="B82" s="4">
        <v>31503</v>
      </c>
      <c r="C82" s="5">
        <v>238.9</v>
      </c>
      <c r="D82" s="5">
        <v>245.47</v>
      </c>
      <c r="E82" s="5">
        <v>226.3</v>
      </c>
      <c r="F82" s="5">
        <v>235.52</v>
      </c>
      <c r="G82" s="11">
        <f t="shared" si="4"/>
        <v>236.54750000000001</v>
      </c>
      <c r="H82" s="20"/>
      <c r="I82" s="29">
        <f>AVERAGE(G$7:G82)</f>
        <v>149.67546052631585</v>
      </c>
      <c r="J82" s="14">
        <f t="shared" si="7"/>
        <v>216.8066666666667</v>
      </c>
      <c r="K82" s="25">
        <f t="shared" si="5"/>
        <v>134.86721898556772</v>
      </c>
      <c r="L82" s="32">
        <f t="shared" si="6"/>
        <v>219.22359077762468</v>
      </c>
    </row>
    <row r="83" spans="1:12" x14ac:dyDescent="0.25">
      <c r="A83" s="2">
        <v>437</v>
      </c>
      <c r="B83" s="4">
        <v>31533</v>
      </c>
      <c r="C83" s="5">
        <v>235.52</v>
      </c>
      <c r="D83" s="5">
        <v>249.19</v>
      </c>
      <c r="E83" s="5">
        <v>232.26</v>
      </c>
      <c r="F83" s="5">
        <v>247.35</v>
      </c>
      <c r="G83" s="11">
        <f t="shared" si="4"/>
        <v>241.08</v>
      </c>
      <c r="H83" s="20"/>
      <c r="I83" s="29">
        <f>AVERAGE(G$7:G83)</f>
        <v>150.86253246753253</v>
      </c>
      <c r="J83" s="14">
        <f t="shared" si="7"/>
        <v>224.28833333333333</v>
      </c>
      <c r="K83" s="25">
        <f t="shared" si="5"/>
        <v>135.92934679571204</v>
      </c>
      <c r="L83" s="32">
        <f t="shared" si="6"/>
        <v>225.46827912687476</v>
      </c>
    </row>
    <row r="84" spans="1:12" x14ac:dyDescent="0.25">
      <c r="A84" s="2">
        <v>438</v>
      </c>
      <c r="B84" s="4">
        <v>31565</v>
      </c>
      <c r="C84" s="5">
        <v>246.04</v>
      </c>
      <c r="D84" s="5">
        <v>251.81</v>
      </c>
      <c r="E84" s="5">
        <v>238.23</v>
      </c>
      <c r="F84" s="5">
        <v>250.84</v>
      </c>
      <c r="G84" s="11">
        <f t="shared" si="4"/>
        <v>246.73000000000002</v>
      </c>
      <c r="H84" s="20"/>
      <c r="I84" s="29">
        <f>AVERAGE(G$7:G84)</f>
        <v>152.09160256410263</v>
      </c>
      <c r="J84" s="14">
        <f t="shared" si="7"/>
        <v>230.96708333333333</v>
      </c>
      <c r="K84" s="25">
        <f t="shared" si="5"/>
        <v>137.03735332775491</v>
      </c>
      <c r="L84" s="32">
        <f t="shared" si="6"/>
        <v>231.54305651919628</v>
      </c>
    </row>
    <row r="85" spans="1:12" x14ac:dyDescent="0.25">
      <c r="A85" s="2">
        <v>439</v>
      </c>
      <c r="B85" s="4">
        <v>31594</v>
      </c>
      <c r="C85" s="5">
        <v>250.67</v>
      </c>
      <c r="D85" s="5">
        <v>253.2</v>
      </c>
      <c r="E85" s="5">
        <v>233.07</v>
      </c>
      <c r="F85" s="5">
        <v>236.12</v>
      </c>
      <c r="G85" s="11">
        <f t="shared" si="4"/>
        <v>243.26500000000001</v>
      </c>
      <c r="H85" s="20"/>
      <c r="I85" s="29">
        <f>AVERAGE(G$7:G85)</f>
        <v>153.24569620253169</v>
      </c>
      <c r="J85" s="14">
        <f t="shared" si="7"/>
        <v>236.50166666666667</v>
      </c>
      <c r="K85" s="25">
        <f t="shared" si="5"/>
        <v>138.09962979447735</v>
      </c>
      <c r="L85" s="32">
        <f t="shared" si="6"/>
        <v>234.89218322799735</v>
      </c>
    </row>
    <row r="86" spans="1:12" x14ac:dyDescent="0.25">
      <c r="A86" s="2">
        <v>440</v>
      </c>
      <c r="B86" s="4">
        <v>31625</v>
      </c>
      <c r="C86" s="5">
        <v>236.12</v>
      </c>
      <c r="D86" s="5">
        <v>254.24</v>
      </c>
      <c r="E86" s="5">
        <v>231.92</v>
      </c>
      <c r="F86" s="5">
        <v>252.93</v>
      </c>
      <c r="G86" s="11">
        <f t="shared" si="4"/>
        <v>243.80250000000001</v>
      </c>
      <c r="H86" s="20"/>
      <c r="I86" s="29">
        <f>AVERAGE(G$7:G86)</f>
        <v>154.37765625000003</v>
      </c>
      <c r="J86" s="14">
        <f t="shared" si="7"/>
        <v>240.57541666666668</v>
      </c>
      <c r="K86" s="25">
        <f t="shared" si="5"/>
        <v>139.1566584965326</v>
      </c>
      <c r="L86" s="32">
        <f t="shared" si="6"/>
        <v>237.4379880199981</v>
      </c>
    </row>
    <row r="87" spans="1:12" x14ac:dyDescent="0.25">
      <c r="A87" s="2">
        <v>441</v>
      </c>
      <c r="B87" s="4">
        <v>31657</v>
      </c>
      <c r="C87" s="5">
        <v>252.93</v>
      </c>
      <c r="D87" s="5">
        <v>254.13</v>
      </c>
      <c r="E87" s="5">
        <v>228.08</v>
      </c>
      <c r="F87" s="5">
        <v>231.32</v>
      </c>
      <c r="G87" s="11">
        <f t="shared" si="4"/>
        <v>241.61500000000001</v>
      </c>
      <c r="H87" s="20"/>
      <c r="I87" s="29">
        <f>AVERAGE(G$7:G87)</f>
        <v>155.45466049382719</v>
      </c>
      <c r="J87" s="14">
        <f t="shared" si="7"/>
        <v>242.17333333333337</v>
      </c>
      <c r="K87" s="25">
        <f t="shared" si="5"/>
        <v>140.18124191156727</v>
      </c>
      <c r="L87" s="32">
        <f t="shared" si="6"/>
        <v>238.63142001428434</v>
      </c>
    </row>
    <row r="88" spans="1:12" x14ac:dyDescent="0.25">
      <c r="A88" s="2">
        <v>442</v>
      </c>
      <c r="B88" s="4">
        <v>31686</v>
      </c>
      <c r="C88" s="5">
        <v>231.32</v>
      </c>
      <c r="D88" s="5">
        <v>244.51</v>
      </c>
      <c r="E88" s="5">
        <v>231.32</v>
      </c>
      <c r="F88" s="5">
        <v>243.98</v>
      </c>
      <c r="G88" s="11">
        <f t="shared" si="4"/>
        <v>237.7825</v>
      </c>
      <c r="H88" s="20"/>
      <c r="I88" s="29">
        <f>AVERAGE(G$7:G88)</f>
        <v>156.4586585365854</v>
      </c>
      <c r="J88" s="14">
        <f t="shared" si="7"/>
        <v>242.37916666666669</v>
      </c>
      <c r="K88" s="25">
        <f t="shared" si="5"/>
        <v>141.15725449245159</v>
      </c>
      <c r="L88" s="32">
        <f t="shared" si="6"/>
        <v>238.38887143877452</v>
      </c>
    </row>
    <row r="89" spans="1:12" x14ac:dyDescent="0.25">
      <c r="A89" s="2">
        <v>443</v>
      </c>
      <c r="B89" s="4">
        <v>31719</v>
      </c>
      <c r="C89" s="5">
        <v>243.97</v>
      </c>
      <c r="D89" s="5">
        <v>249.22</v>
      </c>
      <c r="E89" s="5">
        <v>235.51</v>
      </c>
      <c r="F89" s="5">
        <v>249.22</v>
      </c>
      <c r="G89" s="11">
        <f t="shared" si="4"/>
        <v>244.48000000000002</v>
      </c>
      <c r="H89" s="20"/>
      <c r="I89" s="29">
        <f>AVERAGE(G$7:G89)</f>
        <v>157.51915662650606</v>
      </c>
      <c r="J89" s="14">
        <f t="shared" si="7"/>
        <v>242.94583333333333</v>
      </c>
      <c r="K89" s="25">
        <f t="shared" si="5"/>
        <v>142.19048194752705</v>
      </c>
      <c r="L89" s="32">
        <f t="shared" si="6"/>
        <v>240.12919388483897</v>
      </c>
    </row>
    <row r="90" spans="1:12" x14ac:dyDescent="0.25">
      <c r="A90" s="2">
        <v>444</v>
      </c>
      <c r="B90" s="4">
        <v>31747</v>
      </c>
      <c r="C90" s="5">
        <v>249.22</v>
      </c>
      <c r="D90" s="5">
        <v>254.87</v>
      </c>
      <c r="E90" s="5">
        <v>241.28</v>
      </c>
      <c r="F90" s="5">
        <v>242.17</v>
      </c>
      <c r="G90" s="11">
        <f t="shared" si="4"/>
        <v>246.88499999999999</v>
      </c>
      <c r="H90" s="20"/>
      <c r="I90" s="29">
        <f>AVERAGE(G$7:G90)</f>
        <v>158.58303571428573</v>
      </c>
      <c r="J90" s="14">
        <f t="shared" si="7"/>
        <v>242.97166666666669</v>
      </c>
      <c r="K90" s="25">
        <f t="shared" si="5"/>
        <v>143.23742712805179</v>
      </c>
      <c r="L90" s="32">
        <f t="shared" si="6"/>
        <v>242.05942420345639</v>
      </c>
    </row>
    <row r="91" spans="1:12" x14ac:dyDescent="0.25">
      <c r="A91" s="2">
        <v>445</v>
      </c>
      <c r="B91" s="4">
        <v>31779</v>
      </c>
      <c r="C91" s="5">
        <v>242.17</v>
      </c>
      <c r="D91" s="5">
        <v>280.95999999999998</v>
      </c>
      <c r="E91" s="5">
        <v>242.17</v>
      </c>
      <c r="F91" s="5">
        <v>274.08</v>
      </c>
      <c r="G91" s="11">
        <f t="shared" si="4"/>
        <v>259.84499999999997</v>
      </c>
      <c r="H91" s="20"/>
      <c r="I91" s="29">
        <f>AVERAGE(G$7:G91)</f>
        <v>159.77435294117649</v>
      </c>
      <c r="J91" s="14">
        <f t="shared" si="7"/>
        <v>245.73500000000001</v>
      </c>
      <c r="K91" s="25">
        <f t="shared" si="5"/>
        <v>144.4035028567713</v>
      </c>
      <c r="L91" s="32">
        <f t="shared" si="6"/>
        <v>247.14101728818315</v>
      </c>
    </row>
    <row r="92" spans="1:12" x14ac:dyDescent="0.25">
      <c r="A92" s="2">
        <v>446</v>
      </c>
      <c r="B92" s="4">
        <v>31810</v>
      </c>
      <c r="C92" s="5">
        <v>274.08</v>
      </c>
      <c r="D92" s="5">
        <v>287.55</v>
      </c>
      <c r="E92" s="5">
        <v>273.16000000000003</v>
      </c>
      <c r="F92" s="5">
        <v>284.2</v>
      </c>
      <c r="G92" s="11">
        <f t="shared" si="4"/>
        <v>279.7475</v>
      </c>
      <c r="H92" s="20"/>
      <c r="I92" s="29">
        <f>AVERAGE(G$7:G92)</f>
        <v>161.16938953488372</v>
      </c>
      <c r="J92" s="14">
        <f t="shared" si="7"/>
        <v>251.72583333333333</v>
      </c>
      <c r="K92" s="25">
        <f t="shared" si="5"/>
        <v>145.75694282820356</v>
      </c>
      <c r="L92" s="32">
        <f t="shared" si="6"/>
        <v>256.45715520584508</v>
      </c>
    </row>
    <row r="93" spans="1:12" x14ac:dyDescent="0.25">
      <c r="A93" s="2">
        <v>447</v>
      </c>
      <c r="B93" s="4">
        <v>31838</v>
      </c>
      <c r="C93" s="5">
        <v>284.17</v>
      </c>
      <c r="D93" s="5">
        <v>302.72000000000003</v>
      </c>
      <c r="E93" s="5">
        <v>282.3</v>
      </c>
      <c r="F93" s="5">
        <v>291.7</v>
      </c>
      <c r="G93" s="11">
        <f t="shared" si="4"/>
        <v>290.22250000000003</v>
      </c>
      <c r="H93" s="20"/>
      <c r="I93" s="29">
        <f>AVERAGE(G$7:G93)</f>
        <v>162.65275862068967</v>
      </c>
      <c r="J93" s="14">
        <f t="shared" si="7"/>
        <v>259.82708333333335</v>
      </c>
      <c r="K93" s="25">
        <f t="shared" si="5"/>
        <v>147.20159839992152</v>
      </c>
      <c r="L93" s="32">
        <f t="shared" si="6"/>
        <v>266.10439657560363</v>
      </c>
    </row>
    <row r="94" spans="1:12" x14ac:dyDescent="0.25">
      <c r="A94" s="2">
        <v>448</v>
      </c>
      <c r="B94" s="4">
        <v>31868</v>
      </c>
      <c r="C94" s="5">
        <v>291.58999999999997</v>
      </c>
      <c r="D94" s="5">
        <v>303.64999999999998</v>
      </c>
      <c r="E94" s="5">
        <v>275.67</v>
      </c>
      <c r="F94" s="5">
        <v>288.36</v>
      </c>
      <c r="G94" s="11">
        <f t="shared" si="4"/>
        <v>289.8175</v>
      </c>
      <c r="H94" s="20"/>
      <c r="I94" s="29">
        <f>AVERAGE(G$7:G94)</f>
        <v>164.0978125</v>
      </c>
      <c r="J94" s="14">
        <f t="shared" si="7"/>
        <v>268.49958333333331</v>
      </c>
      <c r="K94" s="25">
        <f t="shared" si="5"/>
        <v>148.6277574159223</v>
      </c>
      <c r="L94" s="32">
        <f t="shared" si="6"/>
        <v>272.87956898257403</v>
      </c>
    </row>
    <row r="95" spans="1:12" x14ac:dyDescent="0.25">
      <c r="A95" s="2">
        <v>449</v>
      </c>
      <c r="B95" s="4">
        <v>31898</v>
      </c>
      <c r="C95" s="5">
        <v>286.99</v>
      </c>
      <c r="D95" s="5">
        <v>298.69</v>
      </c>
      <c r="E95" s="5">
        <v>277.01</v>
      </c>
      <c r="F95" s="5">
        <v>290.10000000000002</v>
      </c>
      <c r="G95" s="11">
        <f t="shared" ref="G95:G158" si="8">AVERAGE(C95:F95)</f>
        <v>288.19749999999999</v>
      </c>
      <c r="H95" s="20"/>
      <c r="I95" s="29">
        <f>AVERAGE(G$7:G95)</f>
        <v>165.49219101123595</v>
      </c>
      <c r="J95" s="14">
        <f t="shared" si="7"/>
        <v>275.7858333333333</v>
      </c>
      <c r="K95" s="25">
        <f t="shared" si="5"/>
        <v>150.02345484176308</v>
      </c>
      <c r="L95" s="32">
        <f t="shared" si="6"/>
        <v>277.2561207018386</v>
      </c>
    </row>
    <row r="96" spans="1:12" x14ac:dyDescent="0.25">
      <c r="A96" s="2">
        <v>450</v>
      </c>
      <c r="B96" s="4">
        <v>31929</v>
      </c>
      <c r="C96" s="5">
        <v>290.12</v>
      </c>
      <c r="D96" s="5">
        <v>310.27</v>
      </c>
      <c r="E96" s="5">
        <v>286.93</v>
      </c>
      <c r="F96" s="5">
        <v>304</v>
      </c>
      <c r="G96" s="11">
        <f t="shared" si="8"/>
        <v>297.83</v>
      </c>
      <c r="H96" s="20"/>
      <c r="I96" s="29">
        <f>AVERAGE(G$7:G96)</f>
        <v>166.9626111111111</v>
      </c>
      <c r="J96" s="14">
        <f t="shared" si="7"/>
        <v>284.2766666666667</v>
      </c>
      <c r="K96" s="25">
        <f t="shared" si="5"/>
        <v>151.50152029334544</v>
      </c>
      <c r="L96" s="32">
        <f t="shared" si="6"/>
        <v>283.13437192988471</v>
      </c>
    </row>
    <row r="97" spans="1:12" x14ac:dyDescent="0.25">
      <c r="A97" s="2">
        <v>451</v>
      </c>
      <c r="B97" s="4">
        <v>31959</v>
      </c>
      <c r="C97" s="5">
        <v>303.99</v>
      </c>
      <c r="D97" s="5">
        <v>318.85000000000002</v>
      </c>
      <c r="E97" s="5">
        <v>302.52999999999997</v>
      </c>
      <c r="F97" s="5">
        <v>318.66000000000003</v>
      </c>
      <c r="G97" s="11">
        <f t="shared" si="8"/>
        <v>311.00749999999999</v>
      </c>
      <c r="H97" s="20"/>
      <c r="I97" s="29">
        <f>AVERAGE(G$7:G97)</f>
        <v>168.54552197802198</v>
      </c>
      <c r="J97" s="14">
        <f t="shared" si="7"/>
        <v>292.80374999999998</v>
      </c>
      <c r="K97" s="25">
        <f t="shared" si="5"/>
        <v>153.09658009041198</v>
      </c>
      <c r="L97" s="32">
        <f t="shared" si="6"/>
        <v>291.09812280706046</v>
      </c>
    </row>
    <row r="98" spans="1:12" x14ac:dyDescent="0.25">
      <c r="A98" s="2">
        <v>452</v>
      </c>
      <c r="B98" s="4">
        <v>31992</v>
      </c>
      <c r="C98" s="5">
        <v>318.62</v>
      </c>
      <c r="D98" s="5">
        <v>337.89</v>
      </c>
      <c r="E98" s="5">
        <v>314.51</v>
      </c>
      <c r="F98" s="5">
        <v>329.8</v>
      </c>
      <c r="G98" s="11">
        <f t="shared" si="8"/>
        <v>325.20499999999998</v>
      </c>
      <c r="H98" s="20"/>
      <c r="I98" s="29">
        <f>AVERAGE(G$7:G98)</f>
        <v>170.24834239130433</v>
      </c>
      <c r="J98" s="14">
        <f t="shared" si="7"/>
        <v>300.37999999999994</v>
      </c>
      <c r="K98" s="25">
        <f t="shared" si="5"/>
        <v>154.81766428950786</v>
      </c>
      <c r="L98" s="32">
        <f t="shared" si="6"/>
        <v>300.84294486218607</v>
      </c>
    </row>
    <row r="99" spans="1:12" x14ac:dyDescent="0.25">
      <c r="A99" s="2">
        <v>453</v>
      </c>
      <c r="B99" s="4">
        <v>32021</v>
      </c>
      <c r="C99" s="5">
        <v>329.81</v>
      </c>
      <c r="D99" s="5">
        <v>332.18</v>
      </c>
      <c r="E99" s="5">
        <v>308.56</v>
      </c>
      <c r="F99" s="5">
        <v>321.83</v>
      </c>
      <c r="G99" s="11">
        <f t="shared" si="8"/>
        <v>323.09499999999997</v>
      </c>
      <c r="H99" s="20"/>
      <c r="I99" s="29">
        <f>AVERAGE(G$7:G99)</f>
        <v>171.89185483870966</v>
      </c>
      <c r="J99" s="14">
        <f t="shared" si="7"/>
        <v>305.85874999999999</v>
      </c>
      <c r="K99" s="25">
        <f t="shared" si="5"/>
        <v>156.5004376466128</v>
      </c>
      <c r="L99" s="32">
        <f t="shared" si="6"/>
        <v>307.20067490156146</v>
      </c>
    </row>
    <row r="100" spans="1:12" x14ac:dyDescent="0.25">
      <c r="A100" s="2">
        <v>454</v>
      </c>
      <c r="B100" s="4">
        <v>32051</v>
      </c>
      <c r="C100" s="5">
        <v>321.83</v>
      </c>
      <c r="D100" s="5">
        <v>328.94</v>
      </c>
      <c r="E100" s="5">
        <v>216.46</v>
      </c>
      <c r="F100" s="5">
        <v>251.79</v>
      </c>
      <c r="G100" s="11">
        <f t="shared" si="8"/>
        <v>279.755</v>
      </c>
      <c r="H100" s="20"/>
      <c r="I100" s="29">
        <f>AVERAGE(G$7:G100)</f>
        <v>173.03933510638296</v>
      </c>
      <c r="J100" s="14">
        <f t="shared" si="7"/>
        <v>304.18166666666662</v>
      </c>
      <c r="K100" s="25">
        <f t="shared" si="5"/>
        <v>157.73298327014666</v>
      </c>
      <c r="L100" s="32">
        <f t="shared" si="6"/>
        <v>299.35905350111534</v>
      </c>
    </row>
    <row r="101" spans="1:12" x14ac:dyDescent="0.25">
      <c r="A101" s="2">
        <v>455</v>
      </c>
      <c r="B101" s="4">
        <v>32083</v>
      </c>
      <c r="C101" s="5">
        <v>251.73</v>
      </c>
      <c r="D101" s="5">
        <v>257.20999999999998</v>
      </c>
      <c r="E101" s="5">
        <v>225.75</v>
      </c>
      <c r="F101" s="5">
        <v>230.3</v>
      </c>
      <c r="G101" s="11">
        <f t="shared" si="8"/>
        <v>241.2475</v>
      </c>
      <c r="H101" s="20"/>
      <c r="I101" s="29">
        <f>AVERAGE(G$7:G101)</f>
        <v>173.75731578947369</v>
      </c>
      <c r="J101" s="14">
        <f t="shared" si="7"/>
        <v>296.35666666666663</v>
      </c>
      <c r="K101" s="25">
        <f t="shared" si="5"/>
        <v>158.56812843744518</v>
      </c>
      <c r="L101" s="32">
        <f t="shared" si="6"/>
        <v>282.75575250079669</v>
      </c>
    </row>
    <row r="102" spans="1:12" x14ac:dyDescent="0.25">
      <c r="A102" s="2">
        <v>456</v>
      </c>
      <c r="B102" s="4">
        <v>32112</v>
      </c>
      <c r="C102" s="5">
        <v>230.32</v>
      </c>
      <c r="D102" s="5">
        <v>253.35</v>
      </c>
      <c r="E102" s="5">
        <v>221.24</v>
      </c>
      <c r="F102" s="5">
        <v>247.08</v>
      </c>
      <c r="G102" s="11">
        <f t="shared" si="8"/>
        <v>237.9975</v>
      </c>
      <c r="H102" s="20"/>
      <c r="I102" s="29">
        <f>AVERAGE(G$7:G102)</f>
        <v>174.426484375</v>
      </c>
      <c r="J102" s="14">
        <f t="shared" si="7"/>
        <v>286.3845833333333</v>
      </c>
      <c r="K102" s="25">
        <f t="shared" si="5"/>
        <v>159.36242215307072</v>
      </c>
      <c r="L102" s="32">
        <f t="shared" si="6"/>
        <v>269.96768035771191</v>
      </c>
    </row>
    <row r="103" spans="1:12" x14ac:dyDescent="0.25">
      <c r="A103" s="2">
        <v>457</v>
      </c>
      <c r="B103" s="4">
        <v>32146</v>
      </c>
      <c r="C103" s="5">
        <v>247.1</v>
      </c>
      <c r="D103" s="5">
        <v>261.77999999999997</v>
      </c>
      <c r="E103" s="5">
        <v>240.17</v>
      </c>
      <c r="F103" s="5">
        <v>257.07</v>
      </c>
      <c r="G103" s="11">
        <f t="shared" si="8"/>
        <v>251.52999999999997</v>
      </c>
      <c r="H103" s="20"/>
      <c r="I103" s="29">
        <f>AVERAGE(G$7:G103)</f>
        <v>175.22136597938143</v>
      </c>
      <c r="J103" s="14">
        <f t="shared" si="7"/>
        <v>276.47166666666664</v>
      </c>
      <c r="K103" s="25">
        <f t="shared" si="5"/>
        <v>160.28409793154</v>
      </c>
      <c r="L103" s="32">
        <f t="shared" si="6"/>
        <v>264.69977168407991</v>
      </c>
    </row>
    <row r="104" spans="1:12" x14ac:dyDescent="0.25">
      <c r="A104" s="2">
        <v>458</v>
      </c>
      <c r="B104" s="4">
        <v>32174</v>
      </c>
      <c r="C104" s="5">
        <v>257.05</v>
      </c>
      <c r="D104" s="5">
        <v>267.82</v>
      </c>
      <c r="E104" s="5">
        <v>247.82</v>
      </c>
      <c r="F104" s="5">
        <v>267.82</v>
      </c>
      <c r="G104" s="11">
        <f t="shared" si="8"/>
        <v>260.1275</v>
      </c>
      <c r="H104" s="20"/>
      <c r="I104" s="29">
        <f>AVERAGE(G$7:G104)</f>
        <v>176.0877551020408</v>
      </c>
      <c r="J104" s="14">
        <f t="shared" si="7"/>
        <v>265.62541666666664</v>
      </c>
      <c r="K104" s="25">
        <f t="shared" si="5"/>
        <v>161.28253195222459</v>
      </c>
      <c r="L104" s="32">
        <f t="shared" si="6"/>
        <v>263.39340834577138</v>
      </c>
    </row>
    <row r="105" spans="1:12" x14ac:dyDescent="0.25">
      <c r="A105" s="2">
        <v>459</v>
      </c>
      <c r="B105" s="4">
        <v>32203</v>
      </c>
      <c r="C105" s="5">
        <v>267.82</v>
      </c>
      <c r="D105" s="5">
        <v>272.64</v>
      </c>
      <c r="E105" s="5">
        <v>256.07</v>
      </c>
      <c r="F105" s="5">
        <v>258.89</v>
      </c>
      <c r="G105" s="11">
        <f t="shared" si="8"/>
        <v>263.85500000000002</v>
      </c>
      <c r="H105" s="20"/>
      <c r="I105" s="29">
        <f>AVERAGE(G$7:G105)</f>
        <v>176.97429292929291</v>
      </c>
      <c r="J105" s="14">
        <f t="shared" si="7"/>
        <v>255.75208333333333</v>
      </c>
      <c r="K105" s="25">
        <f t="shared" si="5"/>
        <v>162.30825663270235</v>
      </c>
      <c r="L105" s="32">
        <f t="shared" si="6"/>
        <v>263.52529167555099</v>
      </c>
    </row>
    <row r="106" spans="1:12" x14ac:dyDescent="0.25">
      <c r="A106" s="2">
        <v>460</v>
      </c>
      <c r="B106" s="4">
        <v>32237</v>
      </c>
      <c r="C106" s="5">
        <v>258.89</v>
      </c>
      <c r="D106" s="5">
        <v>272.05</v>
      </c>
      <c r="E106" s="5">
        <v>254.71</v>
      </c>
      <c r="F106" s="5">
        <v>261.33</v>
      </c>
      <c r="G106" s="11">
        <f t="shared" si="8"/>
        <v>261.745</v>
      </c>
      <c r="H106" s="20"/>
      <c r="I106" s="29">
        <f>AVERAGE(G$7:G106)</f>
        <v>177.82199999999997</v>
      </c>
      <c r="J106" s="14">
        <f t="shared" si="7"/>
        <v>252.75041666666667</v>
      </c>
      <c r="K106" s="25">
        <f t="shared" si="5"/>
        <v>163.30262406637533</v>
      </c>
      <c r="L106" s="32">
        <f t="shared" si="6"/>
        <v>263.01663691110787</v>
      </c>
    </row>
    <row r="107" spans="1:12" x14ac:dyDescent="0.25">
      <c r="A107" s="2">
        <v>461</v>
      </c>
      <c r="B107" s="4">
        <v>32265</v>
      </c>
      <c r="C107" s="5">
        <v>261.36</v>
      </c>
      <c r="D107" s="5">
        <v>263.7</v>
      </c>
      <c r="E107" s="5">
        <v>248.85</v>
      </c>
      <c r="F107" s="5">
        <v>262.16000000000003</v>
      </c>
      <c r="G107" s="11">
        <f t="shared" si="8"/>
        <v>259.01749999999998</v>
      </c>
      <c r="H107" s="20"/>
      <c r="I107" s="29">
        <f>AVERAGE(G$7:G107)</f>
        <v>178.62591584158415</v>
      </c>
      <c r="J107" s="14">
        <f t="shared" si="7"/>
        <v>255.71208333333334</v>
      </c>
      <c r="K107" s="25">
        <f t="shared" si="5"/>
        <v>164.25977282571156</v>
      </c>
      <c r="L107" s="32">
        <f t="shared" si="6"/>
        <v>261.87402636507704</v>
      </c>
    </row>
    <row r="108" spans="1:12" x14ac:dyDescent="0.25">
      <c r="A108" s="2">
        <v>462</v>
      </c>
      <c r="B108" s="4">
        <v>32295</v>
      </c>
      <c r="C108" s="5">
        <v>262.16000000000003</v>
      </c>
      <c r="D108" s="5">
        <v>276.88</v>
      </c>
      <c r="E108" s="5">
        <v>262.10000000000002</v>
      </c>
      <c r="F108" s="5">
        <v>273.5</v>
      </c>
      <c r="G108" s="11">
        <f t="shared" si="8"/>
        <v>268.65999999999997</v>
      </c>
      <c r="H108" s="20"/>
      <c r="I108" s="29">
        <f>AVERAGE(G$7:G108)</f>
        <v>179.50860294117646</v>
      </c>
      <c r="J108" s="14">
        <f t="shared" si="7"/>
        <v>260.82249999999999</v>
      </c>
      <c r="K108" s="25">
        <f t="shared" si="5"/>
        <v>165.30377509745443</v>
      </c>
      <c r="L108" s="32">
        <f t="shared" si="6"/>
        <v>263.81287597505502</v>
      </c>
    </row>
    <row r="109" spans="1:12" x14ac:dyDescent="0.25">
      <c r="A109" s="2">
        <v>463</v>
      </c>
      <c r="B109" s="4">
        <v>32325</v>
      </c>
      <c r="C109" s="5">
        <v>273.5</v>
      </c>
      <c r="D109" s="5">
        <v>276.36</v>
      </c>
      <c r="E109" s="5">
        <v>262.48</v>
      </c>
      <c r="F109" s="5">
        <v>272.02</v>
      </c>
      <c r="G109" s="11">
        <f t="shared" si="8"/>
        <v>271.09000000000003</v>
      </c>
      <c r="H109" s="20"/>
      <c r="I109" s="29">
        <f>AVERAGE(G$7:G109)</f>
        <v>180.39774271844658</v>
      </c>
      <c r="J109" s="14">
        <f t="shared" si="7"/>
        <v>264.08250000000004</v>
      </c>
      <c r="K109" s="25">
        <f t="shared" si="5"/>
        <v>166.36163734647991</v>
      </c>
      <c r="L109" s="32">
        <f t="shared" si="6"/>
        <v>265.89205426789647</v>
      </c>
    </row>
    <row r="110" spans="1:12" x14ac:dyDescent="0.25">
      <c r="A110" s="2">
        <v>464</v>
      </c>
      <c r="B110" s="4">
        <v>32356</v>
      </c>
      <c r="C110" s="5">
        <v>272.02999999999997</v>
      </c>
      <c r="D110" s="5">
        <v>274.2</v>
      </c>
      <c r="E110" s="5">
        <v>256.52999999999997</v>
      </c>
      <c r="F110" s="5">
        <v>261.52</v>
      </c>
      <c r="G110" s="11">
        <f t="shared" si="8"/>
        <v>266.07</v>
      </c>
      <c r="H110" s="20"/>
      <c r="I110" s="29">
        <f>AVERAGE(G$7:G110)</f>
        <v>181.22151442307691</v>
      </c>
      <c r="J110" s="14">
        <f t="shared" si="7"/>
        <v>265.07291666666669</v>
      </c>
      <c r="K110" s="25">
        <f t="shared" si="5"/>
        <v>167.3587209730151</v>
      </c>
      <c r="L110" s="32">
        <f t="shared" si="6"/>
        <v>265.94289590564034</v>
      </c>
    </row>
    <row r="111" spans="1:12" x14ac:dyDescent="0.25">
      <c r="A111" s="2">
        <v>465</v>
      </c>
      <c r="B111" s="4">
        <v>32387</v>
      </c>
      <c r="C111" s="5">
        <v>261.52</v>
      </c>
      <c r="D111" s="5">
        <v>274.87</v>
      </c>
      <c r="E111" s="5">
        <v>256.98</v>
      </c>
      <c r="F111" s="5">
        <v>271.91000000000003</v>
      </c>
      <c r="G111" s="11">
        <f t="shared" si="8"/>
        <v>266.32</v>
      </c>
      <c r="H111" s="20"/>
      <c r="I111" s="29">
        <f>AVERAGE(G$7:G111)</f>
        <v>182.03197619047617</v>
      </c>
      <c r="J111" s="14">
        <f t="shared" si="7"/>
        <v>265.48374999999999</v>
      </c>
      <c r="K111" s="25">
        <f t="shared" si="5"/>
        <v>168.34833376328493</v>
      </c>
      <c r="L111" s="32">
        <f t="shared" si="6"/>
        <v>266.05063993260023</v>
      </c>
    </row>
    <row r="112" spans="1:12" x14ac:dyDescent="0.25">
      <c r="A112" s="2">
        <v>466</v>
      </c>
      <c r="B112" s="4">
        <v>32419</v>
      </c>
      <c r="C112" s="5">
        <v>271.89</v>
      </c>
      <c r="D112" s="5">
        <v>283.95</v>
      </c>
      <c r="E112" s="5">
        <v>268.83999999999997</v>
      </c>
      <c r="F112" s="5">
        <v>278.97000000000003</v>
      </c>
      <c r="G112" s="11">
        <f t="shared" si="8"/>
        <v>275.91249999999997</v>
      </c>
      <c r="H112" s="20"/>
      <c r="I112" s="29">
        <f>AVERAGE(G$7:G112)</f>
        <v>182.91764150943393</v>
      </c>
      <c r="J112" s="14">
        <f t="shared" si="7"/>
        <v>267.84499999999997</v>
      </c>
      <c r="K112" s="25">
        <f t="shared" si="5"/>
        <v>169.42397542565209</v>
      </c>
      <c r="L112" s="32">
        <f t="shared" si="6"/>
        <v>268.86831423757161</v>
      </c>
    </row>
    <row r="113" spans="1:12" x14ac:dyDescent="0.25">
      <c r="A113" s="2">
        <v>467</v>
      </c>
      <c r="B113" s="4">
        <v>32448</v>
      </c>
      <c r="C113" s="5">
        <v>278.97000000000003</v>
      </c>
      <c r="D113" s="5">
        <v>280.37</v>
      </c>
      <c r="E113" s="5">
        <v>262.85000000000002</v>
      </c>
      <c r="F113" s="5">
        <v>273.7</v>
      </c>
      <c r="G113" s="11">
        <f t="shared" si="8"/>
        <v>273.97250000000003</v>
      </c>
      <c r="H113" s="20"/>
      <c r="I113" s="29">
        <f>AVERAGE(G$7:G113)</f>
        <v>183.76862149532707</v>
      </c>
      <c r="J113" s="14">
        <f t="shared" si="7"/>
        <v>270.33749999999998</v>
      </c>
      <c r="K113" s="25">
        <f t="shared" si="5"/>
        <v>170.46946067139555</v>
      </c>
      <c r="L113" s="32">
        <f t="shared" si="6"/>
        <v>270.32665302683688</v>
      </c>
    </row>
    <row r="114" spans="1:12" x14ac:dyDescent="0.25">
      <c r="A114" s="2">
        <v>468</v>
      </c>
      <c r="B114" s="4">
        <v>32478</v>
      </c>
      <c r="C114" s="5">
        <v>273.68</v>
      </c>
      <c r="D114" s="5">
        <v>280.45</v>
      </c>
      <c r="E114" s="5">
        <v>270.47000000000003</v>
      </c>
      <c r="F114" s="5">
        <v>277.72000000000003</v>
      </c>
      <c r="G114" s="11">
        <f t="shared" si="8"/>
        <v>275.58000000000004</v>
      </c>
      <c r="H114" s="20"/>
      <c r="I114" s="29">
        <f>AVERAGE(G$7:G114)</f>
        <v>184.61872685185185</v>
      </c>
      <c r="J114" s="14">
        <f t="shared" si="7"/>
        <v>271.49083333333334</v>
      </c>
      <c r="K114" s="25">
        <f t="shared" si="5"/>
        <v>171.52056606468159</v>
      </c>
      <c r="L114" s="32">
        <f t="shared" si="6"/>
        <v>271.82760930488348</v>
      </c>
    </row>
    <row r="115" spans="1:12" x14ac:dyDescent="0.25">
      <c r="A115" s="2">
        <v>469</v>
      </c>
      <c r="B115" s="4">
        <v>32511</v>
      </c>
      <c r="C115" s="5">
        <v>277.72000000000003</v>
      </c>
      <c r="D115" s="5">
        <v>297.51</v>
      </c>
      <c r="E115" s="5">
        <v>273.81</v>
      </c>
      <c r="F115" s="5">
        <v>297.47000000000003</v>
      </c>
      <c r="G115" s="11">
        <f t="shared" si="8"/>
        <v>286.6275</v>
      </c>
      <c r="H115" s="20"/>
      <c r="I115" s="29">
        <f>AVERAGE(G$7:G115)</f>
        <v>185.55458715596328</v>
      </c>
      <c r="J115" s="14">
        <f t="shared" si="7"/>
        <v>274.08041666666668</v>
      </c>
      <c r="K115" s="25">
        <f t="shared" si="5"/>
        <v>172.67163540403476</v>
      </c>
      <c r="L115" s="32">
        <f t="shared" si="6"/>
        <v>276.0561495034882</v>
      </c>
    </row>
    <row r="116" spans="1:12" x14ac:dyDescent="0.25">
      <c r="A116" s="2">
        <v>470</v>
      </c>
      <c r="B116" s="4">
        <v>32540</v>
      </c>
      <c r="C116" s="5">
        <v>297.47000000000003</v>
      </c>
      <c r="D116" s="5">
        <v>300.57</v>
      </c>
      <c r="E116" s="5">
        <v>286.26</v>
      </c>
      <c r="F116" s="5">
        <v>288.86</v>
      </c>
      <c r="G116" s="11">
        <f t="shared" si="8"/>
        <v>293.28999999999996</v>
      </c>
      <c r="H116" s="20"/>
      <c r="I116" s="29">
        <f>AVERAGE(G$7:G116)</f>
        <v>186.53399999999999</v>
      </c>
      <c r="J116" s="14">
        <f t="shared" si="7"/>
        <v>278.61708333333331</v>
      </c>
      <c r="K116" s="25">
        <f t="shared" si="5"/>
        <v>173.8778190499944</v>
      </c>
      <c r="L116" s="32">
        <f t="shared" si="6"/>
        <v>280.98010678820583</v>
      </c>
    </row>
    <row r="117" spans="1:12" x14ac:dyDescent="0.25">
      <c r="A117" s="2">
        <v>471</v>
      </c>
      <c r="B117" s="4">
        <v>32568</v>
      </c>
      <c r="C117" s="5">
        <v>288.86</v>
      </c>
      <c r="D117" s="5">
        <v>299.99</v>
      </c>
      <c r="E117" s="5">
        <v>286.45999999999998</v>
      </c>
      <c r="F117" s="5">
        <v>294.87</v>
      </c>
      <c r="G117" s="11">
        <f t="shared" si="8"/>
        <v>292.54499999999996</v>
      </c>
      <c r="H117" s="20"/>
      <c r="I117" s="29">
        <f>AVERAGE(G$7:G117)</f>
        <v>187.48905405405401</v>
      </c>
      <c r="J117" s="14">
        <f t="shared" si="7"/>
        <v>282.98791666666665</v>
      </c>
      <c r="K117" s="25">
        <f t="shared" si="5"/>
        <v>175.06449085949447</v>
      </c>
      <c r="L117" s="32">
        <f t="shared" si="6"/>
        <v>284.28436199157557</v>
      </c>
    </row>
    <row r="118" spans="1:12" x14ac:dyDescent="0.25">
      <c r="A118" s="2">
        <v>472</v>
      </c>
      <c r="B118" s="4">
        <v>32601</v>
      </c>
      <c r="C118" s="5">
        <v>294.87</v>
      </c>
      <c r="D118" s="5">
        <v>310.45</v>
      </c>
      <c r="E118" s="5">
        <v>294.35000000000002</v>
      </c>
      <c r="F118" s="5">
        <v>309.64</v>
      </c>
      <c r="G118" s="11">
        <f t="shared" si="8"/>
        <v>302.32749999999999</v>
      </c>
      <c r="H118" s="20"/>
      <c r="I118" s="29">
        <f>AVERAGE(G$7:G118)</f>
        <v>188.51439732142853</v>
      </c>
      <c r="J118" s="14">
        <f t="shared" si="7"/>
        <v>287.39041666666662</v>
      </c>
      <c r="K118" s="25">
        <f t="shared" si="5"/>
        <v>176.33712095089953</v>
      </c>
      <c r="L118" s="32">
        <f t="shared" si="6"/>
        <v>289.4395442796968</v>
      </c>
    </row>
    <row r="119" spans="1:12" x14ac:dyDescent="0.25">
      <c r="A119" s="2">
        <v>473</v>
      </c>
      <c r="B119" s="4">
        <v>32629</v>
      </c>
      <c r="C119" s="5">
        <v>309.64</v>
      </c>
      <c r="D119" s="5">
        <v>323.06</v>
      </c>
      <c r="E119" s="5">
        <v>304.06</v>
      </c>
      <c r="F119" s="5">
        <v>320.52</v>
      </c>
      <c r="G119" s="11">
        <f t="shared" si="8"/>
        <v>314.32</v>
      </c>
      <c r="H119" s="20"/>
      <c r="I119" s="29">
        <f>AVERAGE(G$7:G119)</f>
        <v>189.62772123893802</v>
      </c>
      <c r="J119" s="14">
        <f t="shared" si="7"/>
        <v>294.11499999999995</v>
      </c>
      <c r="K119" s="25">
        <f t="shared" si="5"/>
        <v>177.71694974139055</v>
      </c>
      <c r="L119" s="32">
        <f t="shared" si="6"/>
        <v>296.54824591406913</v>
      </c>
    </row>
    <row r="120" spans="1:12" x14ac:dyDescent="0.25">
      <c r="A120" s="2">
        <v>474</v>
      </c>
      <c r="B120" s="4">
        <v>32660</v>
      </c>
      <c r="C120" s="5">
        <v>320.51</v>
      </c>
      <c r="D120" s="5">
        <v>329.19</v>
      </c>
      <c r="E120" s="5">
        <v>314.38</v>
      </c>
      <c r="F120" s="5">
        <v>317.98</v>
      </c>
      <c r="G120" s="11">
        <f t="shared" si="8"/>
        <v>320.51499999999999</v>
      </c>
      <c r="H120" s="20"/>
      <c r="I120" s="29">
        <f>AVERAGE(G$7:G120)</f>
        <v>190.77585526315784</v>
      </c>
      <c r="J120" s="14">
        <f t="shared" si="7"/>
        <v>301.60416666666669</v>
      </c>
      <c r="K120" s="25">
        <f t="shared" si="5"/>
        <v>179.14493024397666</v>
      </c>
      <c r="L120" s="32">
        <f t="shared" si="6"/>
        <v>303.39588993862083</v>
      </c>
    </row>
    <row r="121" spans="1:12" x14ac:dyDescent="0.25">
      <c r="A121" s="2">
        <v>475</v>
      </c>
      <c r="B121" s="4">
        <v>32692</v>
      </c>
      <c r="C121" s="5">
        <v>317.98</v>
      </c>
      <c r="D121" s="5">
        <v>346.08</v>
      </c>
      <c r="E121" s="5">
        <v>317.26</v>
      </c>
      <c r="F121" s="5">
        <v>346.08</v>
      </c>
      <c r="G121" s="11">
        <f t="shared" si="8"/>
        <v>331.84999999999997</v>
      </c>
      <c r="H121" s="20"/>
      <c r="I121" s="29">
        <f>AVERAGE(G$7:G121)</f>
        <v>192.00258695652167</v>
      </c>
      <c r="J121" s="14">
        <f t="shared" si="7"/>
        <v>309.14124999999996</v>
      </c>
      <c r="K121" s="25">
        <f t="shared" si="5"/>
        <v>180.6719809415369</v>
      </c>
      <c r="L121" s="32">
        <f t="shared" si="6"/>
        <v>311.52563567044342</v>
      </c>
    </row>
    <row r="122" spans="1:12" x14ac:dyDescent="0.25">
      <c r="A122" s="2">
        <v>476</v>
      </c>
      <c r="B122" s="4">
        <v>32721</v>
      </c>
      <c r="C122" s="5">
        <v>346.08</v>
      </c>
      <c r="D122" s="5">
        <v>352.73</v>
      </c>
      <c r="E122" s="5">
        <v>339</v>
      </c>
      <c r="F122" s="5">
        <v>351.45</v>
      </c>
      <c r="G122" s="11">
        <f t="shared" si="8"/>
        <v>347.315</v>
      </c>
      <c r="H122" s="20"/>
      <c r="I122" s="29">
        <f>AVERAGE(G$7:G122)</f>
        <v>193.34148706896545</v>
      </c>
      <c r="J122" s="14">
        <f t="shared" si="7"/>
        <v>318.14541666666668</v>
      </c>
      <c r="K122" s="25">
        <f t="shared" si="5"/>
        <v>182.33841113212154</v>
      </c>
      <c r="L122" s="32">
        <f t="shared" si="6"/>
        <v>321.75116833603101</v>
      </c>
    </row>
    <row r="123" spans="1:12" x14ac:dyDescent="0.25">
      <c r="A123" s="2">
        <v>477</v>
      </c>
      <c r="B123" s="4">
        <v>32752</v>
      </c>
      <c r="C123" s="5">
        <v>351.45</v>
      </c>
      <c r="D123" s="5">
        <v>354.13</v>
      </c>
      <c r="E123" s="5">
        <v>341.37</v>
      </c>
      <c r="F123" s="5">
        <v>349.15</v>
      </c>
      <c r="G123" s="11">
        <f t="shared" si="8"/>
        <v>349.02499999999998</v>
      </c>
      <c r="H123" s="20"/>
      <c r="I123" s="29">
        <f>AVERAGE(G$7:G123)</f>
        <v>194.67211538461532</v>
      </c>
      <c r="J123" s="14">
        <f t="shared" si="7"/>
        <v>327.55874999999997</v>
      </c>
      <c r="K123" s="25">
        <f t="shared" si="5"/>
        <v>184.00527702080032</v>
      </c>
      <c r="L123" s="32">
        <f t="shared" si="6"/>
        <v>329.54369166859357</v>
      </c>
    </row>
    <row r="124" spans="1:12" x14ac:dyDescent="0.25">
      <c r="A124" s="2">
        <v>478</v>
      </c>
      <c r="B124" s="4">
        <v>32783</v>
      </c>
      <c r="C124" s="5">
        <v>349.15</v>
      </c>
      <c r="D124" s="5">
        <v>360.44</v>
      </c>
      <c r="E124" s="5">
        <v>327.12</v>
      </c>
      <c r="F124" s="5">
        <v>340.36</v>
      </c>
      <c r="G124" s="11">
        <f t="shared" si="8"/>
        <v>344.26750000000004</v>
      </c>
      <c r="H124" s="20"/>
      <c r="I124" s="29">
        <f>AVERAGE(G$7:G124)</f>
        <v>195.93987288135588</v>
      </c>
      <c r="J124" s="14">
        <f t="shared" si="7"/>
        <v>334.54874999999998</v>
      </c>
      <c r="K124" s="25">
        <f t="shared" si="5"/>
        <v>185.60789925059231</v>
      </c>
      <c r="L124" s="32">
        <f t="shared" si="6"/>
        <v>333.75049404899539</v>
      </c>
    </row>
    <row r="125" spans="1:12" x14ac:dyDescent="0.25">
      <c r="A125" s="2">
        <v>479</v>
      </c>
      <c r="B125" s="4">
        <v>32813</v>
      </c>
      <c r="C125" s="5">
        <v>340.36</v>
      </c>
      <c r="D125" s="5">
        <v>346.5</v>
      </c>
      <c r="E125" s="5">
        <v>330.91</v>
      </c>
      <c r="F125" s="5">
        <v>345.99</v>
      </c>
      <c r="G125" s="11">
        <f t="shared" si="8"/>
        <v>340.94</v>
      </c>
      <c r="H125" s="20"/>
      <c r="I125" s="29">
        <f>AVERAGE(G$7:G125)</f>
        <v>197.15836134453775</v>
      </c>
      <c r="J125" s="14">
        <f t="shared" si="7"/>
        <v>338.98541666666665</v>
      </c>
      <c r="K125" s="25">
        <f t="shared" si="5"/>
        <v>187.16122025808639</v>
      </c>
      <c r="L125" s="32">
        <f t="shared" si="6"/>
        <v>335.80463860642527</v>
      </c>
    </row>
    <row r="126" spans="1:12" x14ac:dyDescent="0.25">
      <c r="A126" s="2">
        <v>480</v>
      </c>
      <c r="B126" s="4">
        <v>32843</v>
      </c>
      <c r="C126" s="5">
        <v>346.01</v>
      </c>
      <c r="D126" s="5">
        <v>354.1</v>
      </c>
      <c r="E126" s="5">
        <v>339.63</v>
      </c>
      <c r="F126" s="5">
        <v>353.4</v>
      </c>
      <c r="G126" s="11">
        <f t="shared" si="8"/>
        <v>348.28499999999997</v>
      </c>
      <c r="H126" s="20"/>
      <c r="I126" s="29">
        <f>AVERAGE(G$7:G126)</f>
        <v>198.41774999999996</v>
      </c>
      <c r="J126" s="14">
        <f t="shared" si="7"/>
        <v>343.61374999999998</v>
      </c>
      <c r="K126" s="25">
        <f t="shared" si="5"/>
        <v>188.77245805550552</v>
      </c>
      <c r="L126" s="32">
        <f t="shared" si="6"/>
        <v>339.37045614744659</v>
      </c>
    </row>
    <row r="127" spans="1:12" x14ac:dyDescent="0.25">
      <c r="A127" s="2">
        <v>481</v>
      </c>
      <c r="B127" s="4">
        <v>32875</v>
      </c>
      <c r="C127" s="5">
        <v>353.4</v>
      </c>
      <c r="D127" s="5">
        <v>360.59</v>
      </c>
      <c r="E127" s="5">
        <v>319.83</v>
      </c>
      <c r="F127" s="5">
        <v>329.08</v>
      </c>
      <c r="G127" s="11">
        <f t="shared" si="8"/>
        <v>340.72499999999997</v>
      </c>
      <c r="H127" s="20"/>
      <c r="I127" s="29">
        <f>AVERAGE(G$7:G127)</f>
        <v>199.59384297520654</v>
      </c>
      <c r="J127" s="14">
        <f t="shared" si="7"/>
        <v>345.09291666666667</v>
      </c>
      <c r="K127" s="25">
        <f t="shared" si="5"/>
        <v>190.29198347495048</v>
      </c>
      <c r="L127" s="32">
        <f t="shared" si="6"/>
        <v>339.75746867674752</v>
      </c>
    </row>
    <row r="128" spans="1:12" x14ac:dyDescent="0.25">
      <c r="A128" s="2">
        <v>482</v>
      </c>
      <c r="B128" s="4">
        <v>32905</v>
      </c>
      <c r="C128" s="5">
        <v>329.08</v>
      </c>
      <c r="D128" s="5">
        <v>336.09</v>
      </c>
      <c r="E128" s="5">
        <v>322.10000000000002</v>
      </c>
      <c r="F128" s="5">
        <v>331.89</v>
      </c>
      <c r="G128" s="11">
        <f t="shared" si="8"/>
        <v>329.78999999999996</v>
      </c>
      <c r="H128" s="20"/>
      <c r="I128" s="29">
        <f>AVERAGE(G$7:G128)</f>
        <v>200.66102459016389</v>
      </c>
      <c r="J128" s="14">
        <f t="shared" si="7"/>
        <v>342.17208333333332</v>
      </c>
      <c r="K128" s="25">
        <f t="shared" si="5"/>
        <v>191.68696364020099</v>
      </c>
      <c r="L128" s="32">
        <f t="shared" si="6"/>
        <v>336.90962048339111</v>
      </c>
    </row>
    <row r="129" spans="1:12" x14ac:dyDescent="0.25">
      <c r="A129" s="2">
        <v>483</v>
      </c>
      <c r="B129" s="4">
        <v>32933</v>
      </c>
      <c r="C129" s="5">
        <v>331.89</v>
      </c>
      <c r="D129" s="5">
        <v>344.49</v>
      </c>
      <c r="E129" s="5">
        <v>331.08</v>
      </c>
      <c r="F129" s="5">
        <v>339.94</v>
      </c>
      <c r="G129" s="11">
        <f t="shared" si="8"/>
        <v>336.85</v>
      </c>
      <c r="H129" s="20"/>
      <c r="I129" s="29">
        <f>AVERAGE(G$7:G129)</f>
        <v>201.76825203252025</v>
      </c>
      <c r="J129" s="14">
        <f t="shared" si="7"/>
        <v>340.14291666666662</v>
      </c>
      <c r="K129" s="25">
        <f t="shared" si="5"/>
        <v>193.138594003799</v>
      </c>
      <c r="L129" s="32">
        <f t="shared" si="6"/>
        <v>336.89258605956508</v>
      </c>
    </row>
    <row r="130" spans="1:12" x14ac:dyDescent="0.25">
      <c r="A130" s="2">
        <v>484</v>
      </c>
      <c r="B130" s="4">
        <v>32965</v>
      </c>
      <c r="C130" s="5">
        <v>339.94</v>
      </c>
      <c r="D130" s="5">
        <v>347.3</v>
      </c>
      <c r="E130" s="5">
        <v>327.76</v>
      </c>
      <c r="F130" s="5">
        <v>330.8</v>
      </c>
      <c r="G130" s="11">
        <f t="shared" si="8"/>
        <v>336.45</v>
      </c>
      <c r="H130" s="20"/>
      <c r="I130" s="29">
        <f>AVERAGE(G$7:G130)</f>
        <v>202.85439516129026</v>
      </c>
      <c r="J130" s="14">
        <f t="shared" si="7"/>
        <v>338.84</v>
      </c>
      <c r="K130" s="25">
        <f t="shared" si="5"/>
        <v>194.57170806376101</v>
      </c>
      <c r="L130" s="32">
        <f t="shared" si="6"/>
        <v>336.76613289968935</v>
      </c>
    </row>
    <row r="131" spans="1:12" x14ac:dyDescent="0.25">
      <c r="A131" s="2">
        <v>485</v>
      </c>
      <c r="B131" s="4">
        <v>32994</v>
      </c>
      <c r="C131" s="5">
        <v>330.8</v>
      </c>
      <c r="D131" s="5">
        <v>362.26</v>
      </c>
      <c r="E131" s="5">
        <v>330.8</v>
      </c>
      <c r="F131" s="5">
        <v>361.23</v>
      </c>
      <c r="G131" s="11">
        <f t="shared" si="8"/>
        <v>346.27249999999998</v>
      </c>
      <c r="H131" s="20"/>
      <c r="I131" s="29">
        <f>AVERAGE(G$7:G131)</f>
        <v>204.00173999999993</v>
      </c>
      <c r="J131" s="14">
        <f t="shared" si="7"/>
        <v>339.72875000000005</v>
      </c>
      <c r="K131" s="25">
        <f t="shared" si="5"/>
        <v>196.08871598312339</v>
      </c>
      <c r="L131" s="32">
        <f t="shared" si="6"/>
        <v>339.48223778549237</v>
      </c>
    </row>
    <row r="132" spans="1:12" x14ac:dyDescent="0.25">
      <c r="A132" s="2">
        <v>486</v>
      </c>
      <c r="B132" s="4">
        <v>33025</v>
      </c>
      <c r="C132" s="5">
        <v>361.26</v>
      </c>
      <c r="D132" s="5">
        <v>368.78</v>
      </c>
      <c r="E132" s="5">
        <v>351.23</v>
      </c>
      <c r="F132" s="5">
        <v>358.02</v>
      </c>
      <c r="G132" s="11">
        <f t="shared" si="8"/>
        <v>359.82249999999999</v>
      </c>
      <c r="H132" s="20"/>
      <c r="I132" s="29">
        <f>AVERAGE(G$7:G132)</f>
        <v>205.23841269841262</v>
      </c>
      <c r="J132" s="14">
        <f t="shared" si="7"/>
        <v>341.65166666666664</v>
      </c>
      <c r="K132" s="25">
        <f t="shared" si="5"/>
        <v>197.72605382329218</v>
      </c>
      <c r="L132" s="32">
        <f t="shared" si="6"/>
        <v>345.29374127535169</v>
      </c>
    </row>
    <row r="133" spans="1:12" x14ac:dyDescent="0.25">
      <c r="A133" s="2">
        <v>487</v>
      </c>
      <c r="B133" s="4">
        <v>33056</v>
      </c>
      <c r="C133" s="5">
        <v>358.02</v>
      </c>
      <c r="D133" s="5">
        <v>369.78</v>
      </c>
      <c r="E133" s="5">
        <v>350.09</v>
      </c>
      <c r="F133" s="5">
        <v>356.15</v>
      </c>
      <c r="G133" s="11">
        <f t="shared" si="8"/>
        <v>358.51</v>
      </c>
      <c r="H133" s="20"/>
      <c r="I133" s="29">
        <f>AVERAGE(G$7:G133)</f>
        <v>206.44527559055109</v>
      </c>
      <c r="J133" s="14">
        <f t="shared" si="7"/>
        <v>344.61583333333328</v>
      </c>
      <c r="K133" s="25">
        <f t="shared" si="5"/>
        <v>199.33389328505928</v>
      </c>
      <c r="L133" s="32">
        <f t="shared" si="6"/>
        <v>349.06981519667977</v>
      </c>
    </row>
    <row r="134" spans="1:12" x14ac:dyDescent="0.25">
      <c r="A134" s="2">
        <v>488</v>
      </c>
      <c r="B134" s="4">
        <v>33086</v>
      </c>
      <c r="C134" s="5">
        <v>356.15</v>
      </c>
      <c r="D134" s="5">
        <v>357.35</v>
      </c>
      <c r="E134" s="5">
        <v>306.18</v>
      </c>
      <c r="F134" s="5">
        <v>322.56</v>
      </c>
      <c r="G134" s="11">
        <f t="shared" si="8"/>
        <v>335.56</v>
      </c>
      <c r="H134" s="20"/>
      <c r="I134" s="29">
        <f>AVERAGE(G$7:G134)</f>
        <v>207.45398437499992</v>
      </c>
      <c r="J134" s="14">
        <f t="shared" si="7"/>
        <v>345.57750000000004</v>
      </c>
      <c r="K134" s="25">
        <f t="shared" si="5"/>
        <v>200.69615435220868</v>
      </c>
      <c r="L134" s="32">
        <f t="shared" si="6"/>
        <v>345.20986799762841</v>
      </c>
    </row>
    <row r="135" spans="1:12" x14ac:dyDescent="0.25">
      <c r="A135" s="2">
        <v>489</v>
      </c>
      <c r="B135" s="4">
        <v>33120</v>
      </c>
      <c r="C135" s="5">
        <v>322.56</v>
      </c>
      <c r="D135" s="5">
        <v>326.52999999999997</v>
      </c>
      <c r="E135" s="5">
        <v>295.98</v>
      </c>
      <c r="F135" s="5">
        <v>306.05</v>
      </c>
      <c r="G135" s="11">
        <f t="shared" si="8"/>
        <v>312.77999999999997</v>
      </c>
      <c r="H135" s="20"/>
      <c r="I135" s="29">
        <f>AVERAGE(G$7:G135)</f>
        <v>208.27046511627898</v>
      </c>
      <c r="J135" s="14">
        <f t="shared" si="7"/>
        <v>341.56583333333333</v>
      </c>
      <c r="K135" s="25">
        <f t="shared" si="5"/>
        <v>201.81699280868659</v>
      </c>
      <c r="L135" s="32">
        <f t="shared" si="6"/>
        <v>335.94419142687741</v>
      </c>
    </row>
    <row r="136" spans="1:12" x14ac:dyDescent="0.25">
      <c r="A136" s="2">
        <v>490</v>
      </c>
      <c r="B136" s="4">
        <v>33147</v>
      </c>
      <c r="C136" s="5">
        <v>306.10000000000002</v>
      </c>
      <c r="D136" s="5">
        <v>319.69</v>
      </c>
      <c r="E136" s="5">
        <v>294.51</v>
      </c>
      <c r="F136" s="5">
        <v>304</v>
      </c>
      <c r="G136" s="11">
        <f t="shared" si="8"/>
        <v>306.07499999999999</v>
      </c>
      <c r="H136" s="20"/>
      <c r="I136" s="29">
        <f>AVERAGE(G$7:G136)</f>
        <v>209.02280769230762</v>
      </c>
      <c r="J136" s="14">
        <f t="shared" si="7"/>
        <v>336.50333333333333</v>
      </c>
      <c r="K136" s="25">
        <f t="shared" si="5"/>
        <v>202.85957288059973</v>
      </c>
      <c r="L136" s="32">
        <f t="shared" si="6"/>
        <v>327.41013673348385</v>
      </c>
    </row>
    <row r="137" spans="1:12" x14ac:dyDescent="0.25">
      <c r="A137" s="2">
        <v>491</v>
      </c>
      <c r="B137" s="4">
        <v>33178</v>
      </c>
      <c r="C137" s="5">
        <v>303.99</v>
      </c>
      <c r="D137" s="5">
        <v>323.02</v>
      </c>
      <c r="E137" s="5">
        <v>301.61</v>
      </c>
      <c r="F137" s="5">
        <v>322.22000000000003</v>
      </c>
      <c r="G137" s="11">
        <f t="shared" si="8"/>
        <v>312.71000000000004</v>
      </c>
      <c r="H137" s="20"/>
      <c r="I137" s="29">
        <f>AVERAGE(G$7:G137)</f>
        <v>209.81431297709915</v>
      </c>
      <c r="J137" s="14">
        <f t="shared" si="7"/>
        <v>330.90958333333333</v>
      </c>
      <c r="K137" s="25">
        <f t="shared" ref="K137:K200" si="9">$K$5*G137+(1-$K$5)*K136</f>
        <v>203.95807715179373</v>
      </c>
      <c r="L137" s="32">
        <f t="shared" ref="L137:L200" si="10">$L$5*G137+(1-$L$5)*L136</f>
        <v>323.21009766677417</v>
      </c>
    </row>
    <row r="138" spans="1:12" x14ac:dyDescent="0.25">
      <c r="A138" s="2">
        <v>492</v>
      </c>
      <c r="B138" s="4">
        <v>33210</v>
      </c>
      <c r="C138" s="5">
        <v>322.23</v>
      </c>
      <c r="D138" s="5">
        <v>333.98</v>
      </c>
      <c r="E138" s="5">
        <v>321.97000000000003</v>
      </c>
      <c r="F138" s="5">
        <v>330.22</v>
      </c>
      <c r="G138" s="11">
        <f t="shared" si="8"/>
        <v>327.10000000000002</v>
      </c>
      <c r="H138" s="20"/>
      <c r="I138" s="29">
        <f>AVERAGE(G$7:G138)</f>
        <v>210.70284090909081</v>
      </c>
      <c r="J138" s="14">
        <f t="shared" si="7"/>
        <v>325.45583333333337</v>
      </c>
      <c r="K138" s="25">
        <f t="shared" si="9"/>
        <v>205.18949638027578</v>
      </c>
      <c r="L138" s="32">
        <f t="shared" si="10"/>
        <v>324.32149833341009</v>
      </c>
    </row>
    <row r="139" spans="1:12" x14ac:dyDescent="0.25">
      <c r="A139" s="2">
        <v>493</v>
      </c>
      <c r="B139" s="4">
        <v>33240</v>
      </c>
      <c r="C139" s="5">
        <v>330.2</v>
      </c>
      <c r="D139" s="5">
        <v>343.93</v>
      </c>
      <c r="E139" s="5">
        <v>309.35000000000002</v>
      </c>
      <c r="F139" s="5">
        <v>343.93</v>
      </c>
      <c r="G139" s="11">
        <f t="shared" si="8"/>
        <v>331.85250000000002</v>
      </c>
      <c r="H139" s="20"/>
      <c r="I139" s="29">
        <f>AVERAGE(G$7:G139)</f>
        <v>211.61374060150368</v>
      </c>
      <c r="J139" s="14">
        <f t="shared" si="7"/>
        <v>321.01291666666663</v>
      </c>
      <c r="K139" s="25">
        <f t="shared" si="9"/>
        <v>206.45612641647301</v>
      </c>
      <c r="L139" s="32">
        <f t="shared" si="10"/>
        <v>326.47321309529292</v>
      </c>
    </row>
    <row r="140" spans="1:12" x14ac:dyDescent="0.25">
      <c r="A140" s="2">
        <v>494</v>
      </c>
      <c r="B140" s="4">
        <v>33270</v>
      </c>
      <c r="C140" s="5">
        <v>343.91</v>
      </c>
      <c r="D140" s="5">
        <v>370.96</v>
      </c>
      <c r="E140" s="5">
        <v>340.37</v>
      </c>
      <c r="F140" s="5">
        <v>367.07</v>
      </c>
      <c r="G140" s="11">
        <f t="shared" si="8"/>
        <v>355.57749999999999</v>
      </c>
      <c r="H140" s="20"/>
      <c r="I140" s="29">
        <f>AVERAGE(G$7:G140)</f>
        <v>212.68809701492529</v>
      </c>
      <c r="J140" s="14">
        <f t="shared" si="7"/>
        <v>324.34916666666663</v>
      </c>
      <c r="K140" s="25">
        <f t="shared" si="9"/>
        <v>207.9473401523083</v>
      </c>
      <c r="L140" s="32">
        <f t="shared" si="10"/>
        <v>334.78872363949495</v>
      </c>
    </row>
    <row r="141" spans="1:12" x14ac:dyDescent="0.25">
      <c r="A141" s="2">
        <v>495</v>
      </c>
      <c r="B141" s="4">
        <v>33298</v>
      </c>
      <c r="C141" s="5">
        <v>367.07</v>
      </c>
      <c r="D141" s="5">
        <v>379.66</v>
      </c>
      <c r="E141" s="5">
        <v>363.73</v>
      </c>
      <c r="F141" s="5">
        <v>375.22</v>
      </c>
      <c r="G141" s="11">
        <f t="shared" si="8"/>
        <v>371.42</v>
      </c>
      <c r="H141" s="20"/>
      <c r="I141" s="29">
        <f>AVERAGE(G$7:G141)</f>
        <v>213.86388888888879</v>
      </c>
      <c r="J141" s="14">
        <f t="shared" si="7"/>
        <v>334.1225</v>
      </c>
      <c r="K141" s="25">
        <f t="shared" si="9"/>
        <v>209.58206675078523</v>
      </c>
      <c r="L141" s="32">
        <f t="shared" si="10"/>
        <v>345.25480259963922</v>
      </c>
    </row>
    <row r="142" spans="1:12" x14ac:dyDescent="0.25">
      <c r="A142" s="2">
        <v>496</v>
      </c>
      <c r="B142" s="4">
        <v>33329</v>
      </c>
      <c r="C142" s="5">
        <v>375.22</v>
      </c>
      <c r="D142" s="5">
        <v>391.26</v>
      </c>
      <c r="E142" s="5">
        <v>370.27</v>
      </c>
      <c r="F142" s="5">
        <v>375.34</v>
      </c>
      <c r="G142" s="11">
        <f t="shared" si="8"/>
        <v>378.02249999999998</v>
      </c>
      <c r="H142" s="20"/>
      <c r="I142" s="29">
        <f>AVERAGE(G$7:G142)</f>
        <v>215.0709374999999</v>
      </c>
      <c r="J142" s="14">
        <f t="shared" ref="J142:J205" si="11">AVERAGE(G137:G142)</f>
        <v>346.11375000000004</v>
      </c>
      <c r="K142" s="25">
        <f t="shared" si="9"/>
        <v>211.26647108327737</v>
      </c>
      <c r="L142" s="32">
        <f t="shared" si="10"/>
        <v>354.61700185688517</v>
      </c>
    </row>
    <row r="143" spans="1:12" x14ac:dyDescent="0.25">
      <c r="A143" s="2">
        <v>497</v>
      </c>
      <c r="B143" s="4">
        <v>33359</v>
      </c>
      <c r="C143" s="5">
        <v>375.35</v>
      </c>
      <c r="D143" s="5">
        <v>389.85</v>
      </c>
      <c r="E143" s="5">
        <v>365.83</v>
      </c>
      <c r="F143" s="5">
        <v>389.83</v>
      </c>
      <c r="G143" s="11">
        <f t="shared" si="8"/>
        <v>380.21499999999997</v>
      </c>
      <c r="H143" s="20"/>
      <c r="I143" s="29">
        <f>AVERAGE(G$7:G143)</f>
        <v>216.27636861313857</v>
      </c>
      <c r="J143" s="14">
        <f t="shared" si="11"/>
        <v>357.36458333333331</v>
      </c>
      <c r="K143" s="25">
        <f t="shared" si="9"/>
        <v>212.9559563724446</v>
      </c>
      <c r="L143" s="32">
        <f t="shared" si="10"/>
        <v>361.93071561206085</v>
      </c>
    </row>
    <row r="144" spans="1:12" x14ac:dyDescent="0.25">
      <c r="A144" s="2">
        <v>498</v>
      </c>
      <c r="B144" s="4">
        <v>33392</v>
      </c>
      <c r="C144" s="5">
        <v>389.81</v>
      </c>
      <c r="D144" s="5">
        <v>389.81</v>
      </c>
      <c r="E144" s="5">
        <v>367.98</v>
      </c>
      <c r="F144" s="5">
        <v>371.16</v>
      </c>
      <c r="G144" s="11">
        <f t="shared" si="8"/>
        <v>379.69</v>
      </c>
      <c r="H144" s="20"/>
      <c r="I144" s="29">
        <f>AVERAGE(G$7:G144)</f>
        <v>217.46052536231872</v>
      </c>
      <c r="J144" s="14">
        <f t="shared" si="11"/>
        <v>366.12958333333336</v>
      </c>
      <c r="K144" s="25">
        <f t="shared" si="9"/>
        <v>214.62329680872014</v>
      </c>
      <c r="L144" s="32">
        <f t="shared" si="10"/>
        <v>367.00479686575778</v>
      </c>
    </row>
    <row r="145" spans="1:12" x14ac:dyDescent="0.25">
      <c r="A145" s="2">
        <v>499</v>
      </c>
      <c r="B145" s="4">
        <v>33420</v>
      </c>
      <c r="C145" s="5">
        <v>371.18</v>
      </c>
      <c r="D145" s="5">
        <v>387.81</v>
      </c>
      <c r="E145" s="5">
        <v>370.92</v>
      </c>
      <c r="F145" s="5">
        <v>387.81</v>
      </c>
      <c r="G145" s="11">
        <f t="shared" si="8"/>
        <v>379.43</v>
      </c>
      <c r="H145" s="20"/>
      <c r="I145" s="29">
        <f>AVERAGE(G$7:G145)</f>
        <v>218.62577338129483</v>
      </c>
      <c r="J145" s="14">
        <f t="shared" si="11"/>
        <v>374.05916666666667</v>
      </c>
      <c r="K145" s="25">
        <f t="shared" si="9"/>
        <v>216.27136384063294</v>
      </c>
      <c r="L145" s="32">
        <f t="shared" si="10"/>
        <v>370.55485490411269</v>
      </c>
    </row>
    <row r="146" spans="1:12" x14ac:dyDescent="0.25">
      <c r="A146" s="2">
        <v>500</v>
      </c>
      <c r="B146" s="4">
        <v>33451</v>
      </c>
      <c r="C146" s="5">
        <v>387.81</v>
      </c>
      <c r="D146" s="5">
        <v>396.82</v>
      </c>
      <c r="E146" s="5">
        <v>374.09</v>
      </c>
      <c r="F146" s="5">
        <v>395.43</v>
      </c>
      <c r="G146" s="11">
        <f t="shared" si="8"/>
        <v>388.53750000000002</v>
      </c>
      <c r="H146" s="20"/>
      <c r="I146" s="29">
        <f>AVERAGE(G$7:G146)</f>
        <v>219.83942857142844</v>
      </c>
      <c r="J146" s="14">
        <f t="shared" si="11"/>
        <v>379.55250000000001</v>
      </c>
      <c r="K146" s="25">
        <f t="shared" si="9"/>
        <v>217.99402520222662</v>
      </c>
      <c r="L146" s="32">
        <f t="shared" si="10"/>
        <v>375.69275350293765</v>
      </c>
    </row>
    <row r="147" spans="1:12" x14ac:dyDescent="0.25">
      <c r="A147" s="2">
        <v>501</v>
      </c>
      <c r="B147" s="4">
        <v>33484</v>
      </c>
      <c r="C147" s="5">
        <v>395.43</v>
      </c>
      <c r="D147" s="5">
        <v>397.62</v>
      </c>
      <c r="E147" s="5">
        <v>382.77</v>
      </c>
      <c r="F147" s="5">
        <v>387.86</v>
      </c>
      <c r="G147" s="11">
        <f t="shared" si="8"/>
        <v>390.91999999999996</v>
      </c>
      <c r="H147" s="20"/>
      <c r="I147" s="29">
        <f>AVERAGE(G$7:G147)</f>
        <v>221.05276595744667</v>
      </c>
      <c r="J147" s="14">
        <f t="shared" si="11"/>
        <v>382.80250000000001</v>
      </c>
      <c r="K147" s="25">
        <f t="shared" si="9"/>
        <v>219.72328495020435</v>
      </c>
      <c r="L147" s="32">
        <f t="shared" si="10"/>
        <v>380.04339535924117</v>
      </c>
    </row>
    <row r="148" spans="1:12" x14ac:dyDescent="0.25">
      <c r="A148" s="2">
        <v>502</v>
      </c>
      <c r="B148" s="4">
        <v>33512</v>
      </c>
      <c r="C148" s="5">
        <v>387.86</v>
      </c>
      <c r="D148" s="5">
        <v>393.81</v>
      </c>
      <c r="E148" s="5">
        <v>376.11</v>
      </c>
      <c r="F148" s="5">
        <v>392.45</v>
      </c>
      <c r="G148" s="11">
        <f t="shared" si="8"/>
        <v>387.55750000000006</v>
      </c>
      <c r="H148" s="20"/>
      <c r="I148" s="29">
        <f>AVERAGE(G$7:G148)</f>
        <v>222.22533450704211</v>
      </c>
      <c r="J148" s="14">
        <f t="shared" si="11"/>
        <v>384.39166666666665</v>
      </c>
      <c r="K148" s="25">
        <f t="shared" si="9"/>
        <v>221.40162710070229</v>
      </c>
      <c r="L148" s="32">
        <f t="shared" si="10"/>
        <v>382.19028239945806</v>
      </c>
    </row>
    <row r="149" spans="1:12" x14ac:dyDescent="0.25">
      <c r="A149" s="2">
        <v>503</v>
      </c>
      <c r="B149" s="4">
        <v>33543</v>
      </c>
      <c r="C149" s="5">
        <v>392.46</v>
      </c>
      <c r="D149" s="5">
        <v>398.22</v>
      </c>
      <c r="E149" s="5">
        <v>371.63</v>
      </c>
      <c r="F149" s="5">
        <v>375.22</v>
      </c>
      <c r="G149" s="11">
        <f t="shared" si="8"/>
        <v>384.38249999999999</v>
      </c>
      <c r="H149" s="20"/>
      <c r="I149" s="29">
        <f>AVERAGE(G$7:G149)</f>
        <v>223.35930069930055</v>
      </c>
      <c r="J149" s="14">
        <f t="shared" si="11"/>
        <v>385.08625000000001</v>
      </c>
      <c r="K149" s="25">
        <f t="shared" si="9"/>
        <v>223.03143582969528</v>
      </c>
      <c r="L149" s="32">
        <f t="shared" si="10"/>
        <v>382.81663028532716</v>
      </c>
    </row>
    <row r="150" spans="1:12" x14ac:dyDescent="0.25">
      <c r="A150" s="2">
        <v>504</v>
      </c>
      <c r="B150" s="4">
        <v>33574</v>
      </c>
      <c r="C150" s="5">
        <v>375.11</v>
      </c>
      <c r="D150" s="5">
        <v>418.32</v>
      </c>
      <c r="E150" s="5">
        <v>371.36</v>
      </c>
      <c r="F150" s="5">
        <v>417.09</v>
      </c>
      <c r="G150" s="11">
        <f t="shared" si="8"/>
        <v>395.46999999999997</v>
      </c>
      <c r="H150" s="20"/>
      <c r="I150" s="29">
        <f>AVERAGE(G$7:G150)</f>
        <v>224.55451388888875</v>
      </c>
      <c r="J150" s="14">
        <f t="shared" si="11"/>
        <v>387.71624999999995</v>
      </c>
      <c r="K150" s="25">
        <f t="shared" si="9"/>
        <v>224.75582147139832</v>
      </c>
      <c r="L150" s="32">
        <f t="shared" si="10"/>
        <v>386.43187877523371</v>
      </c>
    </row>
    <row r="151" spans="1:12" x14ac:dyDescent="0.25">
      <c r="A151" s="2">
        <v>505</v>
      </c>
      <c r="B151" s="4">
        <v>33605</v>
      </c>
      <c r="C151" s="5">
        <v>417.03</v>
      </c>
      <c r="D151" s="5">
        <v>421.18</v>
      </c>
      <c r="E151" s="5">
        <v>408.64</v>
      </c>
      <c r="F151" s="5">
        <v>408.78</v>
      </c>
      <c r="G151" s="11">
        <f t="shared" si="8"/>
        <v>413.90749999999997</v>
      </c>
      <c r="H151" s="20"/>
      <c r="I151" s="29">
        <f>AVERAGE(G$7:G151)</f>
        <v>225.86039655172402</v>
      </c>
      <c r="J151" s="14">
        <f t="shared" si="11"/>
        <v>393.46250000000003</v>
      </c>
      <c r="K151" s="25">
        <f t="shared" si="9"/>
        <v>226.64733825668432</v>
      </c>
      <c r="L151" s="32">
        <f t="shared" si="10"/>
        <v>394.28205626802406</v>
      </c>
    </row>
    <row r="152" spans="1:12" x14ac:dyDescent="0.25">
      <c r="A152" s="2">
        <v>506</v>
      </c>
      <c r="B152" s="4">
        <v>33637</v>
      </c>
      <c r="C152" s="5">
        <v>408.79</v>
      </c>
      <c r="D152" s="5">
        <v>418.08</v>
      </c>
      <c r="E152" s="5">
        <v>406.34</v>
      </c>
      <c r="F152" s="5">
        <v>412.7</v>
      </c>
      <c r="G152" s="11">
        <f t="shared" si="8"/>
        <v>411.47750000000002</v>
      </c>
      <c r="H152" s="20"/>
      <c r="I152" s="29">
        <f>AVERAGE(G$7:G152)</f>
        <v>227.13174657534233</v>
      </c>
      <c r="J152" s="14">
        <f t="shared" si="11"/>
        <v>397.28583333333336</v>
      </c>
      <c r="K152" s="25">
        <f t="shared" si="9"/>
        <v>228.49563987411747</v>
      </c>
      <c r="L152" s="32">
        <f t="shared" si="10"/>
        <v>399.19504019144574</v>
      </c>
    </row>
    <row r="153" spans="1:12" x14ac:dyDescent="0.25">
      <c r="A153" s="2">
        <v>507</v>
      </c>
      <c r="B153" s="4">
        <v>33665</v>
      </c>
      <c r="C153" s="5">
        <v>412.68</v>
      </c>
      <c r="D153" s="5">
        <v>413.78</v>
      </c>
      <c r="E153" s="5">
        <v>401.94</v>
      </c>
      <c r="F153" s="5">
        <v>403.69</v>
      </c>
      <c r="G153" s="11">
        <f t="shared" si="8"/>
        <v>408.02250000000004</v>
      </c>
      <c r="H153" s="20"/>
      <c r="I153" s="29">
        <f>AVERAGE(G$7:G153)</f>
        <v>228.36229591836721</v>
      </c>
      <c r="J153" s="14">
        <f t="shared" si="11"/>
        <v>400.13625000000002</v>
      </c>
      <c r="K153" s="25">
        <f t="shared" si="9"/>
        <v>230.29090847537631</v>
      </c>
      <c r="L153" s="32">
        <f t="shared" si="10"/>
        <v>401.71717156531838</v>
      </c>
    </row>
    <row r="154" spans="1:12" x14ac:dyDescent="0.25">
      <c r="A154" s="2">
        <v>508</v>
      </c>
      <c r="B154" s="4">
        <v>33695</v>
      </c>
      <c r="C154" s="5">
        <v>403.67</v>
      </c>
      <c r="D154" s="5">
        <v>416.28</v>
      </c>
      <c r="E154" s="5">
        <v>392.41</v>
      </c>
      <c r="F154" s="5">
        <v>414.95</v>
      </c>
      <c r="G154" s="11">
        <f t="shared" si="8"/>
        <v>406.82750000000004</v>
      </c>
      <c r="H154" s="20"/>
      <c r="I154" s="29">
        <f>AVERAGE(G$7:G154)</f>
        <v>229.56814189189174</v>
      </c>
      <c r="J154" s="14">
        <f t="shared" si="11"/>
        <v>403.34791666666666</v>
      </c>
      <c r="K154" s="25">
        <f t="shared" si="9"/>
        <v>232.05627439062255</v>
      </c>
      <c r="L154" s="32">
        <f t="shared" si="10"/>
        <v>403.17726540379886</v>
      </c>
    </row>
    <row r="155" spans="1:12" x14ac:dyDescent="0.25">
      <c r="A155" s="2">
        <v>509</v>
      </c>
      <c r="B155" s="4">
        <v>33725</v>
      </c>
      <c r="C155" s="5">
        <v>414.95</v>
      </c>
      <c r="D155" s="5">
        <v>418.75</v>
      </c>
      <c r="E155" s="5">
        <v>409.85</v>
      </c>
      <c r="F155" s="5">
        <v>415.35</v>
      </c>
      <c r="G155" s="11">
        <f t="shared" si="8"/>
        <v>414.72500000000002</v>
      </c>
      <c r="H155" s="20"/>
      <c r="I155" s="29">
        <f>AVERAGE(G$7:G155)</f>
        <v>230.81080536912737</v>
      </c>
      <c r="J155" s="14">
        <f t="shared" si="11"/>
        <v>408.40500000000003</v>
      </c>
      <c r="K155" s="25">
        <f t="shared" si="9"/>
        <v>233.88296164671632</v>
      </c>
      <c r="L155" s="32">
        <f t="shared" si="10"/>
        <v>406.47661814557063</v>
      </c>
    </row>
    <row r="156" spans="1:12" x14ac:dyDescent="0.25">
      <c r="A156" s="2">
        <v>510</v>
      </c>
      <c r="B156" s="4">
        <v>33756</v>
      </c>
      <c r="C156" s="5">
        <v>415.35</v>
      </c>
      <c r="D156" s="5">
        <v>417.3</v>
      </c>
      <c r="E156" s="5">
        <v>399.92</v>
      </c>
      <c r="F156" s="5">
        <v>408.14</v>
      </c>
      <c r="G156" s="11">
        <f t="shared" si="8"/>
        <v>410.17750000000001</v>
      </c>
      <c r="H156" s="20"/>
      <c r="I156" s="29">
        <f>AVERAGE(G$7:G156)</f>
        <v>232.00658333333317</v>
      </c>
      <c r="J156" s="14">
        <f t="shared" si="11"/>
        <v>410.85624999999999</v>
      </c>
      <c r="K156" s="25">
        <f t="shared" si="9"/>
        <v>235.64590703024916</v>
      </c>
      <c r="L156" s="32">
        <f t="shared" si="10"/>
        <v>407.5340129611219</v>
      </c>
    </row>
    <row r="157" spans="1:12" x14ac:dyDescent="0.25">
      <c r="A157" s="2">
        <v>511</v>
      </c>
      <c r="B157" s="4">
        <v>33786</v>
      </c>
      <c r="C157" s="5">
        <v>408.2</v>
      </c>
      <c r="D157" s="5">
        <v>424.8</v>
      </c>
      <c r="E157" s="5">
        <v>407.2</v>
      </c>
      <c r="F157" s="5">
        <v>424.21</v>
      </c>
      <c r="G157" s="11">
        <f t="shared" si="8"/>
        <v>416.10250000000002</v>
      </c>
      <c r="H157" s="20"/>
      <c r="I157" s="29">
        <f>AVERAGE(G$7:G157)</f>
        <v>233.22576158940382</v>
      </c>
      <c r="J157" s="14">
        <f t="shared" si="11"/>
        <v>411.22208333333339</v>
      </c>
      <c r="K157" s="25">
        <f t="shared" si="9"/>
        <v>237.45047295994667</v>
      </c>
      <c r="L157" s="32">
        <f t="shared" si="10"/>
        <v>409.98215211508705</v>
      </c>
    </row>
    <row r="158" spans="1:12" x14ac:dyDescent="0.25">
      <c r="A158" s="2">
        <v>512</v>
      </c>
      <c r="B158" s="4">
        <v>33819</v>
      </c>
      <c r="C158" s="5">
        <v>424.19</v>
      </c>
      <c r="D158" s="5">
        <v>425.14</v>
      </c>
      <c r="E158" s="5">
        <v>408.3</v>
      </c>
      <c r="F158" s="5">
        <v>414.03</v>
      </c>
      <c r="G158" s="11">
        <f t="shared" si="8"/>
        <v>417.91499999999996</v>
      </c>
      <c r="H158" s="20"/>
      <c r="I158" s="29">
        <f>AVERAGE(G$7:G158)</f>
        <v>234.4408223684209</v>
      </c>
      <c r="J158" s="14">
        <f t="shared" si="11"/>
        <v>412.29500000000007</v>
      </c>
      <c r="K158" s="25">
        <f t="shared" si="9"/>
        <v>239.25511823034719</v>
      </c>
      <c r="L158" s="32">
        <f t="shared" si="10"/>
        <v>412.24868008220506</v>
      </c>
    </row>
    <row r="159" spans="1:12" x14ac:dyDescent="0.25">
      <c r="A159" s="2">
        <v>513</v>
      </c>
      <c r="B159" s="4">
        <v>33848</v>
      </c>
      <c r="C159" s="5">
        <v>414.03</v>
      </c>
      <c r="D159" s="5">
        <v>425.27</v>
      </c>
      <c r="E159" s="5">
        <v>412.71</v>
      </c>
      <c r="F159" s="5">
        <v>417.8</v>
      </c>
      <c r="G159" s="11">
        <f t="shared" ref="G159:G222" si="12">AVERAGE(C159:F159)</f>
        <v>417.45249999999999</v>
      </c>
      <c r="H159" s="20"/>
      <c r="I159" s="29">
        <f>AVERAGE(G$7:G159)</f>
        <v>235.63697712418283</v>
      </c>
      <c r="J159" s="14">
        <f t="shared" si="11"/>
        <v>413.86666666666662</v>
      </c>
      <c r="K159" s="25">
        <f t="shared" si="9"/>
        <v>241.03709204804372</v>
      </c>
      <c r="L159" s="32">
        <f t="shared" si="10"/>
        <v>413.73548577300363</v>
      </c>
    </row>
    <row r="160" spans="1:12" x14ac:dyDescent="0.25">
      <c r="A160" s="2">
        <v>514</v>
      </c>
      <c r="B160" s="4">
        <v>33878</v>
      </c>
      <c r="C160" s="5">
        <v>417.8</v>
      </c>
      <c r="D160" s="5">
        <v>421.16</v>
      </c>
      <c r="E160" s="5">
        <v>396.8</v>
      </c>
      <c r="F160" s="5">
        <v>418.68</v>
      </c>
      <c r="G160" s="11">
        <f t="shared" si="12"/>
        <v>413.61</v>
      </c>
      <c r="H160" s="20"/>
      <c r="I160" s="29">
        <f>AVERAGE(G$7:G160)</f>
        <v>236.79264610389595</v>
      </c>
      <c r="J160" s="14">
        <f t="shared" si="11"/>
        <v>414.99708333333336</v>
      </c>
      <c r="K160" s="25">
        <f t="shared" si="9"/>
        <v>242.76282112756329</v>
      </c>
      <c r="L160" s="32">
        <f t="shared" si="10"/>
        <v>413.69963269500261</v>
      </c>
    </row>
    <row r="161" spans="1:12" x14ac:dyDescent="0.25">
      <c r="A161" s="2">
        <v>515</v>
      </c>
      <c r="B161" s="4">
        <v>33910</v>
      </c>
      <c r="C161" s="5">
        <v>418.66</v>
      </c>
      <c r="D161" s="5">
        <v>431.93</v>
      </c>
      <c r="E161" s="5">
        <v>415.58</v>
      </c>
      <c r="F161" s="5">
        <v>431.35</v>
      </c>
      <c r="G161" s="11">
        <f t="shared" si="12"/>
        <v>424.38</v>
      </c>
      <c r="H161" s="20"/>
      <c r="I161" s="29">
        <f>AVERAGE(G$7:G161)</f>
        <v>238.00288709677403</v>
      </c>
      <c r="J161" s="14">
        <f t="shared" si="11"/>
        <v>416.60625000000005</v>
      </c>
      <c r="K161" s="25">
        <f t="shared" si="9"/>
        <v>244.57899291628763</v>
      </c>
      <c r="L161" s="32">
        <f t="shared" si="10"/>
        <v>416.75116621071612</v>
      </c>
    </row>
    <row r="162" spans="1:12" x14ac:dyDescent="0.25">
      <c r="A162" s="2">
        <v>516</v>
      </c>
      <c r="B162" s="4">
        <v>33939</v>
      </c>
      <c r="C162" s="5">
        <v>431.35</v>
      </c>
      <c r="D162" s="5">
        <v>442.65</v>
      </c>
      <c r="E162" s="5">
        <v>428.61</v>
      </c>
      <c r="F162" s="5">
        <v>435.71</v>
      </c>
      <c r="G162" s="11">
        <f t="shared" si="12"/>
        <v>434.58000000000004</v>
      </c>
      <c r="H162" s="20"/>
      <c r="I162" s="29">
        <f>AVERAGE(G$7:G162)</f>
        <v>239.26299679487164</v>
      </c>
      <c r="J162" s="14">
        <f t="shared" si="11"/>
        <v>420.67333333333335</v>
      </c>
      <c r="K162" s="25">
        <f t="shared" si="9"/>
        <v>246.47900298712474</v>
      </c>
      <c r="L162" s="32">
        <f t="shared" si="10"/>
        <v>421.84511872194008</v>
      </c>
    </row>
    <row r="163" spans="1:12" x14ac:dyDescent="0.25">
      <c r="A163" s="2">
        <v>517</v>
      </c>
      <c r="B163" s="4">
        <v>33973</v>
      </c>
      <c r="C163" s="5">
        <v>435.7</v>
      </c>
      <c r="D163" s="5">
        <v>442.66</v>
      </c>
      <c r="E163" s="5">
        <v>426.88</v>
      </c>
      <c r="F163" s="5">
        <v>438.78</v>
      </c>
      <c r="G163" s="11">
        <f t="shared" si="12"/>
        <v>436.005</v>
      </c>
      <c r="H163" s="20"/>
      <c r="I163" s="29">
        <f>AVERAGE(G$7:G163)</f>
        <v>240.51613057324823</v>
      </c>
      <c r="J163" s="14">
        <f t="shared" si="11"/>
        <v>423.9904166666667</v>
      </c>
      <c r="K163" s="25">
        <f t="shared" si="9"/>
        <v>248.37426295725351</v>
      </c>
      <c r="L163" s="32">
        <f t="shared" si="10"/>
        <v>425.89079908710005</v>
      </c>
    </row>
    <row r="164" spans="1:12" x14ac:dyDescent="0.25">
      <c r="A164" s="2">
        <v>518</v>
      </c>
      <c r="B164" s="4">
        <v>34001</v>
      </c>
      <c r="C164" s="5">
        <v>438.78</v>
      </c>
      <c r="D164" s="5">
        <v>450.04</v>
      </c>
      <c r="E164" s="5">
        <v>428.25</v>
      </c>
      <c r="F164" s="5">
        <v>443.38</v>
      </c>
      <c r="G164" s="11">
        <f t="shared" si="12"/>
        <v>440.11249999999995</v>
      </c>
      <c r="H164" s="20"/>
      <c r="I164" s="29">
        <f>AVERAGE(G$7:G164)</f>
        <v>241.77939873417705</v>
      </c>
      <c r="J164" s="14">
        <f t="shared" si="11"/>
        <v>427.69000000000005</v>
      </c>
      <c r="K164" s="25">
        <f t="shared" si="9"/>
        <v>250.29164532768098</v>
      </c>
      <c r="L164" s="32">
        <f t="shared" si="10"/>
        <v>429.95414220507149</v>
      </c>
    </row>
    <row r="165" spans="1:12" x14ac:dyDescent="0.25">
      <c r="A165" s="2">
        <v>519</v>
      </c>
      <c r="B165" s="4">
        <v>34029</v>
      </c>
      <c r="C165" s="5">
        <v>443.38</v>
      </c>
      <c r="D165" s="5">
        <v>456.76</v>
      </c>
      <c r="E165" s="5">
        <v>441.07</v>
      </c>
      <c r="F165" s="5">
        <v>451.67</v>
      </c>
      <c r="G165" s="11">
        <f t="shared" si="12"/>
        <v>448.22</v>
      </c>
      <c r="H165" s="20"/>
      <c r="I165" s="29">
        <f>AVERAGE(G$7:G165)</f>
        <v>243.07776729559734</v>
      </c>
      <c r="J165" s="14">
        <f t="shared" si="11"/>
        <v>432.81791666666669</v>
      </c>
      <c r="K165" s="25">
        <f t="shared" si="9"/>
        <v>252.27092887440418</v>
      </c>
      <c r="L165" s="32">
        <f t="shared" si="10"/>
        <v>435.17295871790827</v>
      </c>
    </row>
    <row r="166" spans="1:12" x14ac:dyDescent="0.25">
      <c r="A166" s="2">
        <v>520</v>
      </c>
      <c r="B166" s="4">
        <v>34060</v>
      </c>
      <c r="C166" s="5">
        <v>451.67</v>
      </c>
      <c r="D166" s="5">
        <v>452.63</v>
      </c>
      <c r="E166" s="5">
        <v>432.3</v>
      </c>
      <c r="F166" s="5">
        <v>440.19</v>
      </c>
      <c r="G166" s="11">
        <f t="shared" si="12"/>
        <v>444.19749999999999</v>
      </c>
      <c r="H166" s="20"/>
      <c r="I166" s="29">
        <f>AVERAGE(G$7:G166)</f>
        <v>244.33476562499987</v>
      </c>
      <c r="J166" s="14">
        <f t="shared" si="11"/>
        <v>437.9158333333333</v>
      </c>
      <c r="K166" s="25">
        <f t="shared" si="9"/>
        <v>254.19019458566015</v>
      </c>
      <c r="L166" s="32">
        <f t="shared" si="10"/>
        <v>437.75139908422017</v>
      </c>
    </row>
    <row r="167" spans="1:12" x14ac:dyDescent="0.25">
      <c r="A167" s="2">
        <v>521</v>
      </c>
      <c r="B167" s="4">
        <v>34092</v>
      </c>
      <c r="C167" s="5">
        <v>440.19</v>
      </c>
      <c r="D167" s="5">
        <v>454.55</v>
      </c>
      <c r="E167" s="5">
        <v>436.86</v>
      </c>
      <c r="F167" s="5">
        <v>450.19</v>
      </c>
      <c r="G167" s="11">
        <f t="shared" si="12"/>
        <v>445.44749999999999</v>
      </c>
      <c r="H167" s="20"/>
      <c r="I167" s="29">
        <f>AVERAGE(G$7:G167)</f>
        <v>245.58391304347813</v>
      </c>
      <c r="J167" s="14">
        <f t="shared" si="11"/>
        <v>441.42708333333331</v>
      </c>
      <c r="K167" s="25">
        <f t="shared" si="9"/>
        <v>256.10276763980352</v>
      </c>
      <c r="L167" s="32">
        <f t="shared" si="10"/>
        <v>439.95028506015728</v>
      </c>
    </row>
    <row r="168" spans="1:12" x14ac:dyDescent="0.25">
      <c r="A168" s="2">
        <v>522</v>
      </c>
      <c r="B168" s="4">
        <v>34121</v>
      </c>
      <c r="C168" s="5">
        <v>450.23</v>
      </c>
      <c r="D168" s="5">
        <v>455.63</v>
      </c>
      <c r="E168" s="5">
        <v>442.5</v>
      </c>
      <c r="F168" s="5">
        <v>450.53</v>
      </c>
      <c r="G168" s="11">
        <f t="shared" si="12"/>
        <v>449.72250000000003</v>
      </c>
      <c r="H168" s="20"/>
      <c r="I168" s="29">
        <f>AVERAGE(G$7:G168)</f>
        <v>246.84402777777768</v>
      </c>
      <c r="J168" s="14">
        <f t="shared" si="11"/>
        <v>443.95083333333332</v>
      </c>
      <c r="K168" s="25">
        <f t="shared" si="9"/>
        <v>258.03896496340548</v>
      </c>
      <c r="L168" s="32">
        <f t="shared" si="10"/>
        <v>442.74234647154094</v>
      </c>
    </row>
    <row r="169" spans="1:12" x14ac:dyDescent="0.25">
      <c r="A169" s="2">
        <v>523</v>
      </c>
      <c r="B169" s="4">
        <v>34151</v>
      </c>
      <c r="C169" s="5">
        <v>450.54</v>
      </c>
      <c r="D169" s="5">
        <v>451.15</v>
      </c>
      <c r="E169" s="5">
        <v>441.4</v>
      </c>
      <c r="F169" s="5">
        <v>448.13</v>
      </c>
      <c r="G169" s="11">
        <f t="shared" si="12"/>
        <v>447.80500000000006</v>
      </c>
      <c r="H169" s="20"/>
      <c r="I169" s="29">
        <f>AVERAGE(G$7:G169)</f>
        <v>248.076917177914</v>
      </c>
      <c r="J169" s="14">
        <f t="shared" si="11"/>
        <v>445.91750000000002</v>
      </c>
      <c r="K169" s="25">
        <f t="shared" si="9"/>
        <v>259.9366253137714</v>
      </c>
      <c r="L169" s="32">
        <f t="shared" si="10"/>
        <v>444.18881890824355</v>
      </c>
    </row>
    <row r="170" spans="1:12" x14ac:dyDescent="0.25">
      <c r="A170" s="2">
        <v>524</v>
      </c>
      <c r="B170" s="4">
        <v>34183</v>
      </c>
      <c r="C170" s="5">
        <v>448.13</v>
      </c>
      <c r="D170" s="5">
        <v>463.56</v>
      </c>
      <c r="E170" s="5">
        <v>446.94</v>
      </c>
      <c r="F170" s="5">
        <v>463.56</v>
      </c>
      <c r="G170" s="11">
        <f t="shared" si="12"/>
        <v>455.54750000000001</v>
      </c>
      <c r="H170" s="20"/>
      <c r="I170" s="29">
        <f>AVERAGE(G$7:G170)</f>
        <v>249.34198170731699</v>
      </c>
      <c r="J170" s="14">
        <f t="shared" si="11"/>
        <v>448.49</v>
      </c>
      <c r="K170" s="25">
        <f t="shared" si="9"/>
        <v>261.8927340606337</v>
      </c>
      <c r="L170" s="32">
        <f t="shared" si="10"/>
        <v>447.43415636303109</v>
      </c>
    </row>
    <row r="171" spans="1:12" x14ac:dyDescent="0.25">
      <c r="A171" s="2">
        <v>525</v>
      </c>
      <c r="B171" s="4">
        <v>34213</v>
      </c>
      <c r="C171" s="5">
        <v>463.55</v>
      </c>
      <c r="D171" s="5">
        <v>463.8</v>
      </c>
      <c r="E171" s="5">
        <v>449.64</v>
      </c>
      <c r="F171" s="5">
        <v>458.93</v>
      </c>
      <c r="G171" s="11">
        <f t="shared" si="12"/>
        <v>458.98</v>
      </c>
      <c r="H171" s="20"/>
      <c r="I171" s="29">
        <f>AVERAGE(G$7:G171)</f>
        <v>250.61251515151508</v>
      </c>
      <c r="J171" s="14">
        <f t="shared" si="11"/>
        <v>450.28333333333336</v>
      </c>
      <c r="K171" s="25">
        <f t="shared" si="9"/>
        <v>263.86360672002741</v>
      </c>
      <c r="L171" s="32">
        <f t="shared" si="10"/>
        <v>450.73296883073652</v>
      </c>
    </row>
    <row r="172" spans="1:12" x14ac:dyDescent="0.25">
      <c r="A172" s="2">
        <v>526</v>
      </c>
      <c r="B172" s="4">
        <v>34243</v>
      </c>
      <c r="C172" s="5">
        <v>458.93</v>
      </c>
      <c r="D172" s="5">
        <v>471.1</v>
      </c>
      <c r="E172" s="5">
        <v>456.4</v>
      </c>
      <c r="F172" s="5">
        <v>467.83</v>
      </c>
      <c r="G172" s="11">
        <f t="shared" si="12"/>
        <v>463.56499999999994</v>
      </c>
      <c r="H172" s="20"/>
      <c r="I172" s="29">
        <f>AVERAGE(G$7:G172)</f>
        <v>251.89536144578307</v>
      </c>
      <c r="J172" s="14">
        <f t="shared" si="11"/>
        <v>453.51125000000002</v>
      </c>
      <c r="K172" s="25">
        <f t="shared" si="9"/>
        <v>265.86062065282715</v>
      </c>
      <c r="L172" s="32">
        <f t="shared" si="10"/>
        <v>454.39926345052606</v>
      </c>
    </row>
    <row r="173" spans="1:12" x14ac:dyDescent="0.25">
      <c r="A173" s="2">
        <v>527</v>
      </c>
      <c r="B173" s="4">
        <v>34274</v>
      </c>
      <c r="C173" s="5">
        <v>467.83</v>
      </c>
      <c r="D173" s="5">
        <v>469.11</v>
      </c>
      <c r="E173" s="5">
        <v>454.36</v>
      </c>
      <c r="F173" s="5">
        <v>461.79</v>
      </c>
      <c r="G173" s="11">
        <f t="shared" si="12"/>
        <v>463.27250000000004</v>
      </c>
      <c r="H173" s="20"/>
      <c r="I173" s="29">
        <f>AVERAGE(G$7:G173)</f>
        <v>253.16109281437119</v>
      </c>
      <c r="J173" s="14">
        <f t="shared" si="11"/>
        <v>456.48208333333338</v>
      </c>
      <c r="K173" s="25">
        <f t="shared" si="9"/>
        <v>267.8347394462989</v>
      </c>
      <c r="L173" s="32">
        <f t="shared" si="10"/>
        <v>456.93447389323285</v>
      </c>
    </row>
    <row r="174" spans="1:12" x14ac:dyDescent="0.25">
      <c r="A174" s="2">
        <v>528</v>
      </c>
      <c r="B174" s="4">
        <v>34304</v>
      </c>
      <c r="C174" s="5">
        <v>461.93</v>
      </c>
      <c r="D174" s="5">
        <v>471.29</v>
      </c>
      <c r="E174" s="5">
        <v>461.45</v>
      </c>
      <c r="F174" s="5">
        <v>466.45</v>
      </c>
      <c r="G174" s="11">
        <f t="shared" si="12"/>
        <v>465.28000000000003</v>
      </c>
      <c r="H174" s="20"/>
      <c r="I174" s="29">
        <f>AVERAGE(G$7:G174)</f>
        <v>254.42370535714278</v>
      </c>
      <c r="J174" s="14">
        <f t="shared" si="11"/>
        <v>459.07500000000005</v>
      </c>
      <c r="K174" s="25">
        <f t="shared" si="9"/>
        <v>269.80919205183591</v>
      </c>
      <c r="L174" s="32">
        <f t="shared" si="10"/>
        <v>459.31890992373769</v>
      </c>
    </row>
    <row r="175" spans="1:12" x14ac:dyDescent="0.25">
      <c r="A175" s="2">
        <v>529</v>
      </c>
      <c r="B175" s="4">
        <v>34337</v>
      </c>
      <c r="C175" s="5">
        <v>466.51</v>
      </c>
      <c r="D175" s="5">
        <v>482.85</v>
      </c>
      <c r="E175" s="5">
        <v>464.36</v>
      </c>
      <c r="F175" s="5">
        <v>481.61</v>
      </c>
      <c r="G175" s="11">
        <f t="shared" si="12"/>
        <v>473.83249999999998</v>
      </c>
      <c r="H175" s="20"/>
      <c r="I175" s="29">
        <f>AVERAGE(G$7:G175)</f>
        <v>255.72198224852062</v>
      </c>
      <c r="J175" s="14">
        <f t="shared" si="11"/>
        <v>463.41291666666666</v>
      </c>
      <c r="K175" s="25">
        <f t="shared" si="9"/>
        <v>271.8494251313175</v>
      </c>
      <c r="L175" s="32">
        <f t="shared" si="10"/>
        <v>463.46564994552693</v>
      </c>
    </row>
    <row r="176" spans="1:12" x14ac:dyDescent="0.25">
      <c r="A176" s="2">
        <v>530</v>
      </c>
      <c r="B176" s="4">
        <v>34366</v>
      </c>
      <c r="C176" s="5">
        <v>481.6</v>
      </c>
      <c r="D176" s="5">
        <v>482.23</v>
      </c>
      <c r="E176" s="5">
        <v>464.26</v>
      </c>
      <c r="F176" s="5">
        <v>467.14</v>
      </c>
      <c r="G176" s="11">
        <f t="shared" si="12"/>
        <v>473.8075</v>
      </c>
      <c r="H176" s="20"/>
      <c r="I176" s="29">
        <f>AVERAGE(G$7:G176)</f>
        <v>257.00483823529402</v>
      </c>
      <c r="J176" s="14">
        <f t="shared" si="11"/>
        <v>466.45625000000001</v>
      </c>
      <c r="K176" s="25">
        <f t="shared" si="9"/>
        <v>273.86900588000429</v>
      </c>
      <c r="L176" s="32">
        <f t="shared" si="10"/>
        <v>466.42046424680495</v>
      </c>
    </row>
    <row r="177" spans="1:12" x14ac:dyDescent="0.25">
      <c r="A177" s="2">
        <v>531</v>
      </c>
      <c r="B177" s="4">
        <v>34394</v>
      </c>
      <c r="C177" s="5">
        <v>467.19</v>
      </c>
      <c r="D177" s="5">
        <v>471.09</v>
      </c>
      <c r="E177" s="5">
        <v>436.16</v>
      </c>
      <c r="F177" s="5">
        <v>445.77</v>
      </c>
      <c r="G177" s="11">
        <f t="shared" si="12"/>
        <v>455.05250000000001</v>
      </c>
      <c r="H177" s="20"/>
      <c r="I177" s="29">
        <f>AVERAGE(G$7:G177)</f>
        <v>258.16301169590633</v>
      </c>
      <c r="J177" s="14">
        <f t="shared" si="11"/>
        <v>465.80166666666673</v>
      </c>
      <c r="K177" s="25">
        <f t="shared" si="9"/>
        <v>275.68084082120424</v>
      </c>
      <c r="L177" s="32">
        <f t="shared" si="10"/>
        <v>463.17247446200355</v>
      </c>
    </row>
    <row r="178" spans="1:12" x14ac:dyDescent="0.25">
      <c r="A178" s="2">
        <v>532</v>
      </c>
      <c r="B178" s="4">
        <v>34428</v>
      </c>
      <c r="C178" s="5">
        <v>445.66</v>
      </c>
      <c r="D178" s="5">
        <v>452.79</v>
      </c>
      <c r="E178" s="5">
        <v>435.86</v>
      </c>
      <c r="F178" s="5">
        <v>450.91</v>
      </c>
      <c r="G178" s="11">
        <f t="shared" si="12"/>
        <v>446.30500000000001</v>
      </c>
      <c r="H178" s="20"/>
      <c r="I178" s="29">
        <f>AVERAGE(G$7:G178)</f>
        <v>259.25686046511618</v>
      </c>
      <c r="J178" s="14">
        <f t="shared" si="11"/>
        <v>462.92499999999995</v>
      </c>
      <c r="K178" s="25">
        <f t="shared" si="9"/>
        <v>277.38708241299219</v>
      </c>
      <c r="L178" s="32">
        <f t="shared" si="10"/>
        <v>458.35319604428827</v>
      </c>
    </row>
    <row r="179" spans="1:12" x14ac:dyDescent="0.25">
      <c r="A179" s="2">
        <v>533</v>
      </c>
      <c r="B179" s="4">
        <v>34456</v>
      </c>
      <c r="C179" s="5">
        <v>450.91</v>
      </c>
      <c r="D179" s="5">
        <v>457.77</v>
      </c>
      <c r="E179" s="5">
        <v>440.78</v>
      </c>
      <c r="F179" s="5">
        <v>456.5</v>
      </c>
      <c r="G179" s="11">
        <f t="shared" si="12"/>
        <v>451.49</v>
      </c>
      <c r="H179" s="20"/>
      <c r="I179" s="29">
        <f>AVERAGE(G$7:G179)</f>
        <v>260.3680346820808</v>
      </c>
      <c r="J179" s="14">
        <f t="shared" si="11"/>
        <v>460.96125000000001</v>
      </c>
      <c r="K179" s="25">
        <f t="shared" si="9"/>
        <v>279.12811158886228</v>
      </c>
      <c r="L179" s="32">
        <f t="shared" si="10"/>
        <v>456.39228288877734</v>
      </c>
    </row>
    <row r="180" spans="1:12" x14ac:dyDescent="0.25">
      <c r="A180" s="2">
        <v>534</v>
      </c>
      <c r="B180" s="4">
        <v>34486</v>
      </c>
      <c r="C180" s="5">
        <v>456.5</v>
      </c>
      <c r="D180" s="5">
        <v>463.23</v>
      </c>
      <c r="E180" s="5">
        <v>439.83</v>
      </c>
      <c r="F180" s="5">
        <v>444.27</v>
      </c>
      <c r="G180" s="11">
        <f t="shared" si="12"/>
        <v>450.95749999999998</v>
      </c>
      <c r="H180" s="20"/>
      <c r="I180" s="29">
        <f>AVERAGE(G$7:G180)</f>
        <v>261.46337643678152</v>
      </c>
      <c r="J180" s="14">
        <f t="shared" si="11"/>
        <v>458.57416666666671</v>
      </c>
      <c r="K180" s="25">
        <f t="shared" si="9"/>
        <v>280.84640547297363</v>
      </c>
      <c r="L180" s="32">
        <f t="shared" si="10"/>
        <v>454.83948777769808</v>
      </c>
    </row>
    <row r="181" spans="1:12" x14ac:dyDescent="0.25">
      <c r="A181" s="2">
        <v>535</v>
      </c>
      <c r="B181" s="4">
        <v>34516</v>
      </c>
      <c r="C181" s="5">
        <v>444.27</v>
      </c>
      <c r="D181" s="5">
        <v>459.33</v>
      </c>
      <c r="E181" s="5">
        <v>443.58</v>
      </c>
      <c r="F181" s="5">
        <v>458.26</v>
      </c>
      <c r="G181" s="11">
        <f t="shared" si="12"/>
        <v>451.35999999999996</v>
      </c>
      <c r="H181" s="20"/>
      <c r="I181" s="29">
        <f>AVERAGE(G$7:G181)</f>
        <v>262.54849999999988</v>
      </c>
      <c r="J181" s="14">
        <f t="shared" si="11"/>
        <v>454.82875000000007</v>
      </c>
      <c r="K181" s="25">
        <f t="shared" si="9"/>
        <v>282.55154141824391</v>
      </c>
      <c r="L181" s="32">
        <f t="shared" si="10"/>
        <v>453.8453484126415</v>
      </c>
    </row>
    <row r="182" spans="1:12" x14ac:dyDescent="0.25">
      <c r="A182" s="2">
        <v>536</v>
      </c>
      <c r="B182" s="4">
        <v>34547</v>
      </c>
      <c r="C182" s="5">
        <v>458.28</v>
      </c>
      <c r="D182" s="5">
        <v>477.59</v>
      </c>
      <c r="E182" s="5">
        <v>456.08</v>
      </c>
      <c r="F182" s="5">
        <v>475.49</v>
      </c>
      <c r="G182" s="11">
        <f t="shared" si="12"/>
        <v>466.85999999999996</v>
      </c>
      <c r="H182" s="20"/>
      <c r="I182" s="29">
        <f>AVERAGE(G$7:G182)</f>
        <v>263.70936079545442</v>
      </c>
      <c r="J182" s="14">
        <f t="shared" si="11"/>
        <v>453.67083333333335</v>
      </c>
      <c r="K182" s="25">
        <f t="shared" si="9"/>
        <v>284.39462600406148</v>
      </c>
      <c r="L182" s="32">
        <f t="shared" si="10"/>
        <v>457.56382029474389</v>
      </c>
    </row>
    <row r="183" spans="1:12" x14ac:dyDescent="0.25">
      <c r="A183" s="2">
        <v>537</v>
      </c>
      <c r="B183" s="4">
        <v>34578</v>
      </c>
      <c r="C183" s="5">
        <v>475.49</v>
      </c>
      <c r="D183" s="5">
        <v>475.49</v>
      </c>
      <c r="E183" s="5">
        <v>458.47</v>
      </c>
      <c r="F183" s="5">
        <v>462.71</v>
      </c>
      <c r="G183" s="11">
        <f t="shared" si="12"/>
        <v>468.04</v>
      </c>
      <c r="H183" s="20"/>
      <c r="I183" s="29">
        <f>AVERAGE(G$7:G183)</f>
        <v>264.8637711864406</v>
      </c>
      <c r="J183" s="14">
        <f t="shared" si="11"/>
        <v>455.83541666666662</v>
      </c>
      <c r="K183" s="25">
        <f t="shared" si="9"/>
        <v>286.23107974402086</v>
      </c>
      <c r="L183" s="32">
        <f t="shared" si="10"/>
        <v>460.55701449624564</v>
      </c>
    </row>
    <row r="184" spans="1:12" x14ac:dyDescent="0.25">
      <c r="A184" s="2">
        <v>538</v>
      </c>
      <c r="B184" s="4">
        <v>34610</v>
      </c>
      <c r="C184" s="5">
        <v>462.69</v>
      </c>
      <c r="D184" s="5">
        <v>474.74</v>
      </c>
      <c r="E184" s="5">
        <v>449.27</v>
      </c>
      <c r="F184" s="5">
        <v>472.35</v>
      </c>
      <c r="G184" s="11">
        <f t="shared" si="12"/>
        <v>464.76250000000005</v>
      </c>
      <c r="H184" s="20"/>
      <c r="I184" s="29">
        <f>AVERAGE(G$7:G184)</f>
        <v>265.98679775280885</v>
      </c>
      <c r="J184" s="14">
        <f t="shared" si="11"/>
        <v>458.91166666666669</v>
      </c>
      <c r="K184" s="25">
        <f t="shared" si="9"/>
        <v>288.01639394658065</v>
      </c>
      <c r="L184" s="32">
        <f t="shared" si="10"/>
        <v>461.75858178303258</v>
      </c>
    </row>
    <row r="185" spans="1:12" x14ac:dyDescent="0.25">
      <c r="A185" s="2">
        <v>539</v>
      </c>
      <c r="B185" s="4">
        <v>34639</v>
      </c>
      <c r="C185" s="5">
        <v>472.26</v>
      </c>
      <c r="D185" s="5">
        <v>472.26</v>
      </c>
      <c r="E185" s="5">
        <v>444.18</v>
      </c>
      <c r="F185" s="5">
        <v>453.69</v>
      </c>
      <c r="G185" s="11">
        <f t="shared" si="12"/>
        <v>460.59750000000003</v>
      </c>
      <c r="H185" s="20"/>
      <c r="I185" s="29">
        <f>AVERAGE(G$7:G185)</f>
        <v>267.0740083798882</v>
      </c>
      <c r="J185" s="14">
        <f t="shared" si="11"/>
        <v>460.42958333333326</v>
      </c>
      <c r="K185" s="25">
        <f t="shared" si="9"/>
        <v>289.74220500711482</v>
      </c>
      <c r="L185" s="32">
        <f t="shared" si="10"/>
        <v>461.42684413073755</v>
      </c>
    </row>
    <row r="186" spans="1:12" x14ac:dyDescent="0.25">
      <c r="A186" s="2">
        <v>540</v>
      </c>
      <c r="B186" s="4">
        <v>34669</v>
      </c>
      <c r="C186" s="5">
        <v>453.55</v>
      </c>
      <c r="D186" s="5">
        <v>462.73</v>
      </c>
      <c r="E186" s="5">
        <v>442.88</v>
      </c>
      <c r="F186" s="5">
        <v>459.27</v>
      </c>
      <c r="G186" s="11">
        <f t="shared" si="12"/>
        <v>454.60749999999996</v>
      </c>
      <c r="H186" s="20"/>
      <c r="I186" s="29">
        <f>AVERAGE(G$7:G186)</f>
        <v>268.11586111111103</v>
      </c>
      <c r="J186" s="14">
        <f t="shared" si="11"/>
        <v>461.03791666666666</v>
      </c>
      <c r="K186" s="25">
        <f t="shared" si="9"/>
        <v>291.39085795704364</v>
      </c>
      <c r="L186" s="32">
        <f t="shared" si="10"/>
        <v>459.47846009338394</v>
      </c>
    </row>
    <row r="187" spans="1:12" x14ac:dyDescent="0.25">
      <c r="A187" s="2">
        <v>541</v>
      </c>
      <c r="B187" s="4">
        <v>34702</v>
      </c>
      <c r="C187" s="5">
        <v>459.21</v>
      </c>
      <c r="D187" s="5">
        <v>471.36</v>
      </c>
      <c r="E187" s="5">
        <v>457.2</v>
      </c>
      <c r="F187" s="5">
        <v>470.42</v>
      </c>
      <c r="G187" s="11">
        <f t="shared" si="12"/>
        <v>464.54750000000001</v>
      </c>
      <c r="H187" s="20"/>
      <c r="I187" s="29">
        <f>AVERAGE(G$7:G187)</f>
        <v>269.20111878453031</v>
      </c>
      <c r="J187" s="14">
        <f t="shared" si="11"/>
        <v>463.23583333333335</v>
      </c>
      <c r="K187" s="25">
        <f t="shared" si="9"/>
        <v>293.12242437747318</v>
      </c>
      <c r="L187" s="32">
        <f t="shared" si="10"/>
        <v>460.92675720955998</v>
      </c>
    </row>
    <row r="188" spans="1:12" x14ac:dyDescent="0.25">
      <c r="A188" s="2">
        <v>542</v>
      </c>
      <c r="B188" s="4">
        <v>34731</v>
      </c>
      <c r="C188" s="5">
        <v>470.42</v>
      </c>
      <c r="D188" s="5">
        <v>489.19</v>
      </c>
      <c r="E188" s="5">
        <v>469.29</v>
      </c>
      <c r="F188" s="5">
        <v>487.39</v>
      </c>
      <c r="G188" s="11">
        <f t="shared" si="12"/>
        <v>479.07249999999999</v>
      </c>
      <c r="H188" s="20"/>
      <c r="I188" s="29">
        <f>AVERAGE(G$7:G188)</f>
        <v>270.35425824175815</v>
      </c>
      <c r="J188" s="14">
        <f t="shared" si="11"/>
        <v>465.27125000000007</v>
      </c>
      <c r="K188" s="25">
        <f t="shared" si="9"/>
        <v>294.98192513369844</v>
      </c>
      <c r="L188" s="32">
        <f t="shared" si="10"/>
        <v>466.11125514968569</v>
      </c>
    </row>
    <row r="189" spans="1:12" x14ac:dyDescent="0.25">
      <c r="A189" s="2">
        <v>543</v>
      </c>
      <c r="B189" s="4">
        <v>34759</v>
      </c>
      <c r="C189" s="5">
        <v>487.39</v>
      </c>
      <c r="D189" s="5">
        <v>508.15</v>
      </c>
      <c r="E189" s="5">
        <v>479.7</v>
      </c>
      <c r="F189" s="5">
        <v>500.71</v>
      </c>
      <c r="G189" s="11">
        <f t="shared" si="12"/>
        <v>493.98750000000001</v>
      </c>
      <c r="H189" s="20"/>
      <c r="I189" s="29">
        <f>AVERAGE(G$7:G189)</f>
        <v>271.57629781420758</v>
      </c>
      <c r="J189" s="14">
        <f t="shared" si="11"/>
        <v>469.59583333333347</v>
      </c>
      <c r="K189" s="25">
        <f t="shared" si="9"/>
        <v>296.97198088236144</v>
      </c>
      <c r="L189" s="32">
        <f t="shared" si="10"/>
        <v>474.07589653548973</v>
      </c>
    </row>
    <row r="190" spans="1:12" x14ac:dyDescent="0.25">
      <c r="A190" s="2">
        <v>544</v>
      </c>
      <c r="B190" s="4">
        <v>34792</v>
      </c>
      <c r="C190" s="5">
        <v>500.7</v>
      </c>
      <c r="D190" s="5">
        <v>515.29</v>
      </c>
      <c r="E190" s="5">
        <v>500.2</v>
      </c>
      <c r="F190" s="5">
        <v>514.71</v>
      </c>
      <c r="G190" s="11">
        <f t="shared" si="12"/>
        <v>507.72500000000002</v>
      </c>
      <c r="H190" s="20"/>
      <c r="I190" s="29">
        <f>AVERAGE(G$7:G190)</f>
        <v>272.85971467391295</v>
      </c>
      <c r="J190" s="14">
        <f t="shared" si="11"/>
        <v>476.75624999999997</v>
      </c>
      <c r="K190" s="25">
        <f t="shared" si="9"/>
        <v>299.07951107353779</v>
      </c>
      <c r="L190" s="32">
        <f t="shared" si="10"/>
        <v>483.68992609677844</v>
      </c>
    </row>
    <row r="191" spans="1:12" x14ac:dyDescent="0.25">
      <c r="A191" s="2">
        <v>545</v>
      </c>
      <c r="B191" s="4">
        <v>34820</v>
      </c>
      <c r="C191" s="5">
        <v>514.76</v>
      </c>
      <c r="D191" s="5">
        <v>533.41</v>
      </c>
      <c r="E191" s="5">
        <v>513.03</v>
      </c>
      <c r="F191" s="5">
        <v>533.4</v>
      </c>
      <c r="G191" s="11">
        <f t="shared" si="12"/>
        <v>523.65</v>
      </c>
      <c r="H191" s="20"/>
      <c r="I191" s="29">
        <f>AVERAGE(G$7:G191)</f>
        <v>274.21533783783775</v>
      </c>
      <c r="J191" s="14">
        <f t="shared" si="11"/>
        <v>487.26500000000004</v>
      </c>
      <c r="K191" s="25">
        <f t="shared" si="9"/>
        <v>301.32521596280236</v>
      </c>
      <c r="L191" s="32">
        <f t="shared" si="10"/>
        <v>495.10709006912742</v>
      </c>
    </row>
    <row r="192" spans="1:12" x14ac:dyDescent="0.25">
      <c r="A192" s="2">
        <v>546</v>
      </c>
      <c r="B192" s="4">
        <v>34851</v>
      </c>
      <c r="C192" s="5">
        <v>533.4</v>
      </c>
      <c r="D192" s="5">
        <v>551.07000000000005</v>
      </c>
      <c r="E192" s="5">
        <v>526</v>
      </c>
      <c r="F192" s="5">
        <v>544.75</v>
      </c>
      <c r="G192" s="11">
        <f t="shared" si="12"/>
        <v>538.80500000000006</v>
      </c>
      <c r="H192" s="20"/>
      <c r="I192" s="29">
        <f>AVERAGE(G$7:G192)</f>
        <v>275.63786290322571</v>
      </c>
      <c r="J192" s="14">
        <f t="shared" si="11"/>
        <v>501.29791666666671</v>
      </c>
      <c r="K192" s="25">
        <f t="shared" si="9"/>
        <v>303.70001380317433</v>
      </c>
      <c r="L192" s="32">
        <f t="shared" si="10"/>
        <v>507.5922071922339</v>
      </c>
    </row>
    <row r="193" spans="1:12" x14ac:dyDescent="0.25">
      <c r="A193" s="2">
        <v>547</v>
      </c>
      <c r="B193" s="4">
        <v>34883</v>
      </c>
      <c r="C193" s="5">
        <v>544.75</v>
      </c>
      <c r="D193" s="5">
        <v>565.4</v>
      </c>
      <c r="E193" s="5">
        <v>542.51</v>
      </c>
      <c r="F193" s="5">
        <v>562.05999999999995</v>
      </c>
      <c r="G193" s="11">
        <f t="shared" si="12"/>
        <v>553.68000000000006</v>
      </c>
      <c r="H193" s="20"/>
      <c r="I193" s="29">
        <f>AVERAGE(G$7:G193)</f>
        <v>277.12471925133684</v>
      </c>
      <c r="J193" s="14">
        <f t="shared" si="11"/>
        <v>516.15333333333331</v>
      </c>
      <c r="K193" s="25">
        <f t="shared" si="9"/>
        <v>306.19981366514259</v>
      </c>
      <c r="L193" s="32">
        <f t="shared" si="10"/>
        <v>520.76014799445284</v>
      </c>
    </row>
    <row r="194" spans="1:12" x14ac:dyDescent="0.25">
      <c r="A194" s="2">
        <v>548</v>
      </c>
      <c r="B194" s="4">
        <v>34912</v>
      </c>
      <c r="C194" s="5">
        <v>562.05999999999995</v>
      </c>
      <c r="D194" s="5">
        <v>565.62</v>
      </c>
      <c r="E194" s="5">
        <v>553.04</v>
      </c>
      <c r="F194" s="5">
        <v>561.88</v>
      </c>
      <c r="G194" s="11">
        <f t="shared" si="12"/>
        <v>560.65</v>
      </c>
      <c r="H194" s="20"/>
      <c r="I194" s="29">
        <f>AVERAGE(G$7:G194)</f>
        <v>278.63283244680844</v>
      </c>
      <c r="J194" s="14">
        <f t="shared" si="11"/>
        <v>529.74958333333348</v>
      </c>
      <c r="K194" s="25">
        <f t="shared" si="9"/>
        <v>308.74431552849114</v>
      </c>
      <c r="L194" s="32">
        <f t="shared" si="10"/>
        <v>532.15724856746635</v>
      </c>
    </row>
    <row r="195" spans="1:12" x14ac:dyDescent="0.25">
      <c r="A195" s="2">
        <v>549</v>
      </c>
      <c r="B195" s="4">
        <v>34943</v>
      </c>
      <c r="C195" s="5">
        <v>561.88</v>
      </c>
      <c r="D195" s="5">
        <v>587.61</v>
      </c>
      <c r="E195" s="5">
        <v>561.01</v>
      </c>
      <c r="F195" s="5">
        <v>584.41</v>
      </c>
      <c r="G195" s="11">
        <f t="shared" si="12"/>
        <v>573.72749999999996</v>
      </c>
      <c r="H195" s="20"/>
      <c r="I195" s="29">
        <f>AVERAGE(G$7:G195)</f>
        <v>280.19417989417985</v>
      </c>
      <c r="J195" s="14">
        <f t="shared" si="11"/>
        <v>543.03958333333333</v>
      </c>
      <c r="K195" s="25">
        <f t="shared" si="9"/>
        <v>311.39414737320624</v>
      </c>
      <c r="L195" s="32">
        <f t="shared" si="10"/>
        <v>544.03446326247592</v>
      </c>
    </row>
    <row r="196" spans="1:12" x14ac:dyDescent="0.25">
      <c r="A196" s="2">
        <v>550</v>
      </c>
      <c r="B196" s="4">
        <v>34974</v>
      </c>
      <c r="C196" s="5">
        <v>584.41</v>
      </c>
      <c r="D196" s="5">
        <v>590.66</v>
      </c>
      <c r="E196" s="5">
        <v>571.54999999999995</v>
      </c>
      <c r="F196" s="5">
        <v>581.5</v>
      </c>
      <c r="G196" s="11">
        <f t="shared" si="12"/>
        <v>582.03</v>
      </c>
      <c r="H196" s="20"/>
      <c r="I196" s="29">
        <f>AVERAGE(G$7:G196)</f>
        <v>281.78278947368415</v>
      </c>
      <c r="J196" s="14">
        <f t="shared" si="11"/>
        <v>555.42374999999993</v>
      </c>
      <c r="K196" s="25">
        <f t="shared" si="9"/>
        <v>314.10050589947417</v>
      </c>
      <c r="L196" s="32">
        <f t="shared" si="10"/>
        <v>554.89033090176849</v>
      </c>
    </row>
    <row r="197" spans="1:12" x14ac:dyDescent="0.25">
      <c r="A197" s="2">
        <v>551</v>
      </c>
      <c r="B197" s="4">
        <v>35004</v>
      </c>
      <c r="C197" s="5">
        <v>581.5</v>
      </c>
      <c r="D197" s="5">
        <v>608.69000000000005</v>
      </c>
      <c r="E197" s="5">
        <v>581.04</v>
      </c>
      <c r="F197" s="5">
        <v>605.37</v>
      </c>
      <c r="G197" s="11">
        <f t="shared" si="12"/>
        <v>594.15</v>
      </c>
      <c r="H197" s="20"/>
      <c r="I197" s="29">
        <f>AVERAGE(G$7:G197)</f>
        <v>283.4182198952879</v>
      </c>
      <c r="J197" s="14">
        <f t="shared" si="11"/>
        <v>567.17375000000004</v>
      </c>
      <c r="K197" s="25">
        <f t="shared" si="9"/>
        <v>316.90100084047947</v>
      </c>
      <c r="L197" s="32">
        <f t="shared" si="10"/>
        <v>566.10737921554892</v>
      </c>
    </row>
    <row r="198" spans="1:12" x14ac:dyDescent="0.25">
      <c r="A198" s="2">
        <v>552</v>
      </c>
      <c r="B198" s="4">
        <v>35034</v>
      </c>
      <c r="C198" s="5">
        <v>605.37</v>
      </c>
      <c r="D198" s="5">
        <v>622.88</v>
      </c>
      <c r="E198" s="5">
        <v>605.04999999999995</v>
      </c>
      <c r="F198" s="5">
        <v>615.92999999999995</v>
      </c>
      <c r="G198" s="11">
        <f t="shared" si="12"/>
        <v>612.3075</v>
      </c>
      <c r="H198" s="20"/>
      <c r="I198" s="29">
        <f>AVERAGE(G$7:G198)</f>
        <v>285.13118489583331</v>
      </c>
      <c r="J198" s="14">
        <f t="shared" si="11"/>
        <v>579.42416666666657</v>
      </c>
      <c r="K198" s="25">
        <f t="shared" si="9"/>
        <v>319.85506583207462</v>
      </c>
      <c r="L198" s="32">
        <f t="shared" si="10"/>
        <v>579.30741372539205</v>
      </c>
    </row>
    <row r="199" spans="1:12" x14ac:dyDescent="0.25">
      <c r="A199" s="2">
        <v>553</v>
      </c>
      <c r="B199" s="4">
        <v>35066</v>
      </c>
      <c r="C199" s="5">
        <v>615.92999999999995</v>
      </c>
      <c r="D199" s="5">
        <v>636.17999999999995</v>
      </c>
      <c r="E199" s="5">
        <v>597.29</v>
      </c>
      <c r="F199" s="5">
        <v>636.02</v>
      </c>
      <c r="G199" s="11">
        <f t="shared" si="12"/>
        <v>621.35500000000002</v>
      </c>
      <c r="H199" s="20"/>
      <c r="I199" s="29">
        <f>AVERAGE(G$7:G199)</f>
        <v>286.87327720207253</v>
      </c>
      <c r="J199" s="14">
        <f t="shared" si="11"/>
        <v>590.70333333333326</v>
      </c>
      <c r="K199" s="25">
        <f t="shared" si="9"/>
        <v>322.87006517375386</v>
      </c>
      <c r="L199" s="32">
        <f t="shared" si="10"/>
        <v>591.32100980385144</v>
      </c>
    </row>
    <row r="200" spans="1:12" x14ac:dyDescent="0.25">
      <c r="A200" s="2">
        <v>554</v>
      </c>
      <c r="B200" s="4">
        <v>35096</v>
      </c>
      <c r="C200" s="5">
        <v>636.02</v>
      </c>
      <c r="D200" s="5">
        <v>664.23</v>
      </c>
      <c r="E200" s="5">
        <v>633.71</v>
      </c>
      <c r="F200" s="5">
        <v>640.42999999999995</v>
      </c>
      <c r="G200" s="11">
        <f t="shared" si="12"/>
        <v>643.59749999999997</v>
      </c>
      <c r="H200" s="20"/>
      <c r="I200" s="29">
        <f>AVERAGE(G$7:G200)</f>
        <v>288.71206185567007</v>
      </c>
      <c r="J200" s="14">
        <f t="shared" si="11"/>
        <v>604.52791666666656</v>
      </c>
      <c r="K200" s="25">
        <f t="shared" si="9"/>
        <v>326.0773395220163</v>
      </c>
      <c r="L200" s="32">
        <f t="shared" si="10"/>
        <v>606.25714985989384</v>
      </c>
    </row>
    <row r="201" spans="1:12" x14ac:dyDescent="0.25">
      <c r="A201" s="2">
        <v>555</v>
      </c>
      <c r="B201" s="4">
        <v>35125</v>
      </c>
      <c r="C201" s="5">
        <v>640.42999999999995</v>
      </c>
      <c r="D201" s="5">
        <v>656.97</v>
      </c>
      <c r="E201" s="5">
        <v>627.63</v>
      </c>
      <c r="F201" s="5">
        <v>645.5</v>
      </c>
      <c r="G201" s="11">
        <f t="shared" si="12"/>
        <v>642.63250000000005</v>
      </c>
      <c r="H201" s="20"/>
      <c r="I201" s="29">
        <f>AVERAGE(G$7:G201)</f>
        <v>290.52703846153844</v>
      </c>
      <c r="J201" s="14">
        <f t="shared" si="11"/>
        <v>616.01208333333329</v>
      </c>
      <c r="K201" s="25">
        <f t="shared" ref="K201:K264" si="13">$K$5*G201+(1-$K$5)*K200</f>
        <v>329.24289112679617</v>
      </c>
      <c r="L201" s="32">
        <f t="shared" ref="L201:L264" si="14">$L$5*G201+(1-$L$5)*L200</f>
        <v>616.65010704278131</v>
      </c>
    </row>
    <row r="202" spans="1:12" x14ac:dyDescent="0.25">
      <c r="A202" s="2">
        <v>556</v>
      </c>
      <c r="B202" s="4">
        <v>35156</v>
      </c>
      <c r="C202" s="5">
        <v>645.5</v>
      </c>
      <c r="D202" s="5">
        <v>656.68</v>
      </c>
      <c r="E202" s="5">
        <v>624.14</v>
      </c>
      <c r="F202" s="5">
        <v>654.16999999999996</v>
      </c>
      <c r="G202" s="11">
        <f t="shared" si="12"/>
        <v>645.12249999999995</v>
      </c>
      <c r="H202" s="20"/>
      <c r="I202" s="29">
        <f>AVERAGE(G$7:G202)</f>
        <v>292.33619897959181</v>
      </c>
      <c r="J202" s="14">
        <f t="shared" si="11"/>
        <v>626.52750000000003</v>
      </c>
      <c r="K202" s="25">
        <f t="shared" si="13"/>
        <v>332.40168721552823</v>
      </c>
      <c r="L202" s="32">
        <f t="shared" si="14"/>
        <v>624.78507645912941</v>
      </c>
    </row>
    <row r="203" spans="1:12" x14ac:dyDescent="0.25">
      <c r="A203" s="2">
        <v>557</v>
      </c>
      <c r="B203" s="4">
        <v>35186</v>
      </c>
      <c r="C203" s="5">
        <v>654.16999999999996</v>
      </c>
      <c r="D203" s="5">
        <v>681.1</v>
      </c>
      <c r="E203" s="5">
        <v>630.07000000000005</v>
      </c>
      <c r="F203" s="5">
        <v>669.12</v>
      </c>
      <c r="G203" s="11">
        <f t="shared" si="12"/>
        <v>658.61500000000001</v>
      </c>
      <c r="H203" s="20"/>
      <c r="I203" s="29">
        <f>AVERAGE(G$7:G203)</f>
        <v>294.1954822335025</v>
      </c>
      <c r="J203" s="14">
        <f t="shared" si="11"/>
        <v>637.27166666666665</v>
      </c>
      <c r="K203" s="25">
        <f t="shared" si="13"/>
        <v>335.66382034337289</v>
      </c>
      <c r="L203" s="32">
        <f t="shared" si="14"/>
        <v>634.45076889937809</v>
      </c>
    </row>
    <row r="204" spans="1:12" x14ac:dyDescent="0.25">
      <c r="A204" s="2">
        <v>558</v>
      </c>
      <c r="B204" s="4">
        <v>35219</v>
      </c>
      <c r="C204" s="5">
        <v>669.12</v>
      </c>
      <c r="D204" s="5">
        <v>680.32</v>
      </c>
      <c r="E204" s="5">
        <v>658.75</v>
      </c>
      <c r="F204" s="5">
        <v>670.63</v>
      </c>
      <c r="G204" s="11">
        <f t="shared" si="12"/>
        <v>669.70500000000004</v>
      </c>
      <c r="H204" s="20"/>
      <c r="I204" s="29">
        <f>AVERAGE(G$7:G204)</f>
        <v>296.0919949494949</v>
      </c>
      <c r="J204" s="14">
        <f t="shared" si="11"/>
        <v>646.83791666666673</v>
      </c>
      <c r="K204" s="25">
        <f t="shared" si="13"/>
        <v>339.00423213993918</v>
      </c>
      <c r="L204" s="32">
        <f t="shared" si="14"/>
        <v>644.52340635669862</v>
      </c>
    </row>
    <row r="205" spans="1:12" x14ac:dyDescent="0.25">
      <c r="A205" s="2">
        <v>559</v>
      </c>
      <c r="B205" s="4">
        <v>35247</v>
      </c>
      <c r="C205" s="5">
        <v>670.63</v>
      </c>
      <c r="D205" s="5">
        <v>675.88</v>
      </c>
      <c r="E205" s="5">
        <v>605.88</v>
      </c>
      <c r="F205" s="5">
        <v>639.95000000000005</v>
      </c>
      <c r="G205" s="11">
        <f t="shared" si="12"/>
        <v>648.08500000000004</v>
      </c>
      <c r="H205" s="20"/>
      <c r="I205" s="29">
        <f>AVERAGE(G$7:G205)</f>
        <v>297.86080402010049</v>
      </c>
      <c r="J205" s="14">
        <f t="shared" si="11"/>
        <v>651.29291666666666</v>
      </c>
      <c r="K205" s="25">
        <f t="shared" si="13"/>
        <v>342.09503981853976</v>
      </c>
      <c r="L205" s="32">
        <f t="shared" si="14"/>
        <v>645.54100454049899</v>
      </c>
    </row>
    <row r="206" spans="1:12" x14ac:dyDescent="0.25">
      <c r="A206" s="2">
        <v>560</v>
      </c>
      <c r="B206" s="4">
        <v>35278</v>
      </c>
      <c r="C206" s="5">
        <v>639.95000000000005</v>
      </c>
      <c r="D206" s="5">
        <v>670.68</v>
      </c>
      <c r="E206" s="5">
        <v>639.49</v>
      </c>
      <c r="F206" s="5">
        <v>651.99</v>
      </c>
      <c r="G206" s="11">
        <f t="shared" si="12"/>
        <v>650.52750000000003</v>
      </c>
      <c r="H206" s="20"/>
      <c r="I206" s="29">
        <f>AVERAGE(G$7:G206)</f>
        <v>299.62413749999996</v>
      </c>
      <c r="J206" s="14">
        <f t="shared" ref="J206:J269" si="15">AVERAGE(G201:G206)</f>
        <v>652.44791666666674</v>
      </c>
      <c r="K206" s="25">
        <f t="shared" si="13"/>
        <v>345.17936442035432</v>
      </c>
      <c r="L206" s="32">
        <f t="shared" si="14"/>
        <v>646.96571752892783</v>
      </c>
    </row>
    <row r="207" spans="1:12" x14ac:dyDescent="0.25">
      <c r="A207" s="2">
        <v>561</v>
      </c>
      <c r="B207" s="4">
        <v>35311</v>
      </c>
      <c r="C207" s="5">
        <v>651.99</v>
      </c>
      <c r="D207" s="5">
        <v>690.88</v>
      </c>
      <c r="E207" s="5">
        <v>643.97</v>
      </c>
      <c r="F207" s="5">
        <v>687.33</v>
      </c>
      <c r="G207" s="11">
        <f t="shared" si="12"/>
        <v>668.54250000000002</v>
      </c>
      <c r="H207" s="20"/>
      <c r="I207" s="29">
        <f>AVERAGE(G$7:G207)</f>
        <v>301.45955223880594</v>
      </c>
      <c r="J207" s="14">
        <f t="shared" si="15"/>
        <v>656.76625000000001</v>
      </c>
      <c r="K207" s="25">
        <f t="shared" si="13"/>
        <v>348.41299577615081</v>
      </c>
      <c r="L207" s="32">
        <f t="shared" si="14"/>
        <v>653.13051252066271</v>
      </c>
    </row>
    <row r="208" spans="1:12" x14ac:dyDescent="0.25">
      <c r="A208" s="2">
        <v>562</v>
      </c>
      <c r="B208" s="4">
        <v>35339</v>
      </c>
      <c r="C208" s="5">
        <v>687.31</v>
      </c>
      <c r="D208" s="5">
        <v>714.1</v>
      </c>
      <c r="E208" s="5">
        <v>684.44</v>
      </c>
      <c r="F208" s="5">
        <v>705.27</v>
      </c>
      <c r="G208" s="11">
        <f t="shared" si="12"/>
        <v>697.78</v>
      </c>
      <c r="H208" s="20"/>
      <c r="I208" s="29">
        <f>AVERAGE(G$7:G208)</f>
        <v>303.4215346534653</v>
      </c>
      <c r="J208" s="14">
        <f t="shared" si="15"/>
        <v>665.54250000000002</v>
      </c>
      <c r="K208" s="25">
        <f t="shared" si="13"/>
        <v>351.90666581838929</v>
      </c>
      <c r="L208" s="32">
        <f t="shared" si="14"/>
        <v>665.88750894333043</v>
      </c>
    </row>
    <row r="209" spans="1:12" x14ac:dyDescent="0.25">
      <c r="A209" s="2">
        <v>563</v>
      </c>
      <c r="B209" s="4">
        <v>35370</v>
      </c>
      <c r="C209" s="5">
        <v>705.27</v>
      </c>
      <c r="D209" s="5">
        <v>762.12</v>
      </c>
      <c r="E209" s="5">
        <v>701.3</v>
      </c>
      <c r="F209" s="5">
        <v>757.02</v>
      </c>
      <c r="G209" s="11">
        <f t="shared" si="12"/>
        <v>731.4274999999999</v>
      </c>
      <c r="H209" s="20"/>
      <c r="I209" s="29">
        <f>AVERAGE(G$7:G209)</f>
        <v>305.52993842364526</v>
      </c>
      <c r="J209" s="14">
        <f t="shared" si="15"/>
        <v>677.67791666666665</v>
      </c>
      <c r="K209" s="25">
        <f t="shared" si="13"/>
        <v>355.70187416020542</v>
      </c>
      <c r="L209" s="32">
        <f t="shared" si="14"/>
        <v>684.6132206738074</v>
      </c>
    </row>
    <row r="210" spans="1:12" x14ac:dyDescent="0.25">
      <c r="A210" s="2">
        <v>564</v>
      </c>
      <c r="B210" s="4">
        <v>35401</v>
      </c>
      <c r="C210" s="5">
        <v>757.02</v>
      </c>
      <c r="D210" s="5">
        <v>761.75</v>
      </c>
      <c r="E210" s="5">
        <v>716.69</v>
      </c>
      <c r="F210" s="5">
        <v>740.74</v>
      </c>
      <c r="G210" s="11">
        <f t="shared" si="12"/>
        <v>744.05</v>
      </c>
      <c r="H210" s="20"/>
      <c r="I210" s="29">
        <f>AVERAGE(G$7:G210)</f>
        <v>307.67954656862742</v>
      </c>
      <c r="J210" s="14">
        <f t="shared" si="15"/>
        <v>690.06875000000002</v>
      </c>
      <c r="K210" s="25">
        <f t="shared" si="13"/>
        <v>359.58535541860334</v>
      </c>
      <c r="L210" s="32">
        <f t="shared" si="14"/>
        <v>701.5951576241481</v>
      </c>
    </row>
    <row r="211" spans="1:12" x14ac:dyDescent="0.25">
      <c r="A211" s="2">
        <v>565</v>
      </c>
      <c r="B211" s="4">
        <v>35432</v>
      </c>
      <c r="C211" s="5">
        <v>740.74</v>
      </c>
      <c r="D211" s="5">
        <v>794.67</v>
      </c>
      <c r="E211" s="5">
        <v>729.55</v>
      </c>
      <c r="F211" s="5">
        <v>786.16</v>
      </c>
      <c r="G211" s="11">
        <f t="shared" si="12"/>
        <v>762.78</v>
      </c>
      <c r="H211" s="20"/>
      <c r="I211" s="29">
        <f>AVERAGE(G$7:G211)</f>
        <v>309.89954878048775</v>
      </c>
      <c r="J211" s="14">
        <f t="shared" si="15"/>
        <v>709.18458333333331</v>
      </c>
      <c r="K211" s="25">
        <f t="shared" si="13"/>
        <v>363.6173018644173</v>
      </c>
      <c r="L211" s="32">
        <f t="shared" si="14"/>
        <v>719.07654116010576</v>
      </c>
    </row>
    <row r="212" spans="1:12" x14ac:dyDescent="0.25">
      <c r="A212" s="2">
        <v>566</v>
      </c>
      <c r="B212" s="4">
        <v>35464</v>
      </c>
      <c r="C212" s="5">
        <v>786.16</v>
      </c>
      <c r="D212" s="5">
        <v>817.68</v>
      </c>
      <c r="E212" s="5">
        <v>773.43</v>
      </c>
      <c r="F212" s="5">
        <v>790.82</v>
      </c>
      <c r="G212" s="11">
        <f t="shared" si="12"/>
        <v>792.02250000000004</v>
      </c>
      <c r="H212" s="20"/>
      <c r="I212" s="29">
        <f>AVERAGE(G$7:G212)</f>
        <v>312.23995145631062</v>
      </c>
      <c r="J212" s="14">
        <f t="shared" si="15"/>
        <v>732.76708333333329</v>
      </c>
      <c r="K212" s="25">
        <f t="shared" si="13"/>
        <v>367.90135384577314</v>
      </c>
      <c r="L212" s="32">
        <f t="shared" si="14"/>
        <v>739.91824368578978</v>
      </c>
    </row>
    <row r="213" spans="1:12" x14ac:dyDescent="0.25">
      <c r="A213" s="2">
        <v>567</v>
      </c>
      <c r="B213" s="4">
        <v>35492</v>
      </c>
      <c r="C213" s="5">
        <v>790.82</v>
      </c>
      <c r="D213" s="5">
        <v>814.9</v>
      </c>
      <c r="E213" s="5">
        <v>756.13</v>
      </c>
      <c r="F213" s="5">
        <v>757.12</v>
      </c>
      <c r="G213" s="11">
        <f t="shared" si="12"/>
        <v>779.74249999999995</v>
      </c>
      <c r="H213" s="20"/>
      <c r="I213" s="29">
        <f>AVERAGE(G$7:G213)</f>
        <v>314.49841787439613</v>
      </c>
      <c r="J213" s="14">
        <f t="shared" si="15"/>
        <v>751.30041666666659</v>
      </c>
      <c r="K213" s="25">
        <f t="shared" si="13"/>
        <v>372.01976530731537</v>
      </c>
      <c r="L213" s="32">
        <f t="shared" si="14"/>
        <v>751.29660263270694</v>
      </c>
    </row>
    <row r="214" spans="1:12" x14ac:dyDescent="0.25">
      <c r="A214" s="2">
        <v>568</v>
      </c>
      <c r="B214" s="4">
        <v>35521</v>
      </c>
      <c r="C214" s="5">
        <v>757.12</v>
      </c>
      <c r="D214" s="5">
        <v>804.13</v>
      </c>
      <c r="E214" s="5">
        <v>733.54</v>
      </c>
      <c r="F214" s="5">
        <v>801.34</v>
      </c>
      <c r="G214" s="11">
        <f t="shared" si="12"/>
        <v>774.03250000000003</v>
      </c>
      <c r="H214" s="20"/>
      <c r="I214" s="29">
        <f>AVERAGE(G$7:G214)</f>
        <v>316.7077163461538</v>
      </c>
      <c r="J214" s="14">
        <f t="shared" si="15"/>
        <v>764.0091666666666</v>
      </c>
      <c r="K214" s="25">
        <f t="shared" si="13"/>
        <v>376.03989265424218</v>
      </c>
      <c r="L214" s="32">
        <f t="shared" si="14"/>
        <v>757.79257330907637</v>
      </c>
    </row>
    <row r="215" spans="1:12" x14ac:dyDescent="0.25">
      <c r="A215" s="2">
        <v>569</v>
      </c>
      <c r="B215" s="4">
        <v>35551</v>
      </c>
      <c r="C215" s="5">
        <v>801.34</v>
      </c>
      <c r="D215" s="5">
        <v>851.87</v>
      </c>
      <c r="E215" s="5">
        <v>793.21</v>
      </c>
      <c r="F215" s="5">
        <v>848.28</v>
      </c>
      <c r="G215" s="11">
        <f t="shared" si="12"/>
        <v>823.67499999999995</v>
      </c>
      <c r="H215" s="20"/>
      <c r="I215" s="29">
        <f>AVERAGE(G$7:G215)</f>
        <v>319.13339712918656</v>
      </c>
      <c r="J215" s="14">
        <f t="shared" si="15"/>
        <v>779.38374999999996</v>
      </c>
      <c r="K215" s="25">
        <f t="shared" si="13"/>
        <v>380.5162437276997</v>
      </c>
      <c r="L215" s="32">
        <f t="shared" si="14"/>
        <v>776.61612379219741</v>
      </c>
    </row>
    <row r="216" spans="1:12" x14ac:dyDescent="0.25">
      <c r="A216" s="2">
        <v>570</v>
      </c>
      <c r="B216" s="4">
        <v>35583</v>
      </c>
      <c r="C216" s="5">
        <v>848.28</v>
      </c>
      <c r="D216" s="5">
        <v>902.09</v>
      </c>
      <c r="E216" s="5">
        <v>838.82</v>
      </c>
      <c r="F216" s="5">
        <v>885.14</v>
      </c>
      <c r="G216" s="11">
        <f t="shared" si="12"/>
        <v>868.58249999999998</v>
      </c>
      <c r="H216" s="20"/>
      <c r="I216" s="29">
        <f>AVERAGE(G$7:G216)</f>
        <v>321.74982142857141</v>
      </c>
      <c r="J216" s="14">
        <f t="shared" si="15"/>
        <v>800.13916666666682</v>
      </c>
      <c r="K216" s="25">
        <f t="shared" si="13"/>
        <v>385.39690629042275</v>
      </c>
      <c r="L216" s="32">
        <f t="shared" si="14"/>
        <v>802.892231280141</v>
      </c>
    </row>
    <row r="217" spans="1:12" x14ac:dyDescent="0.25">
      <c r="A217" s="2">
        <v>571</v>
      </c>
      <c r="B217" s="4">
        <v>35612</v>
      </c>
      <c r="C217" s="5">
        <v>885.14</v>
      </c>
      <c r="D217" s="5">
        <v>957.73</v>
      </c>
      <c r="E217" s="5">
        <v>884.54</v>
      </c>
      <c r="F217" s="5">
        <v>954.31</v>
      </c>
      <c r="G217" s="11">
        <f t="shared" si="12"/>
        <v>920.43</v>
      </c>
      <c r="H217" s="20"/>
      <c r="I217" s="29">
        <f>AVERAGE(G$7:G217)</f>
        <v>324.58716824644546</v>
      </c>
      <c r="J217" s="14">
        <f t="shared" si="15"/>
        <v>826.41416666666657</v>
      </c>
      <c r="K217" s="25">
        <f t="shared" si="13"/>
        <v>390.7472372275185</v>
      </c>
      <c r="L217" s="32">
        <f t="shared" si="14"/>
        <v>836.47445091438635</v>
      </c>
    </row>
    <row r="218" spans="1:12" x14ac:dyDescent="0.25">
      <c r="A218" s="2">
        <v>572</v>
      </c>
      <c r="B218" s="4">
        <v>35643</v>
      </c>
      <c r="C218" s="5">
        <v>954.29</v>
      </c>
      <c r="D218" s="5">
        <v>964.17</v>
      </c>
      <c r="E218" s="5">
        <v>893.34</v>
      </c>
      <c r="F218" s="5">
        <v>899.47</v>
      </c>
      <c r="G218" s="11">
        <f t="shared" si="12"/>
        <v>927.81750000000011</v>
      </c>
      <c r="H218" s="20"/>
      <c r="I218" s="29">
        <f>AVERAGE(G$7:G218)</f>
        <v>327.4325943396226</v>
      </c>
      <c r="J218" s="14">
        <f t="shared" si="15"/>
        <v>849.04666666666662</v>
      </c>
      <c r="K218" s="25">
        <f t="shared" si="13"/>
        <v>396.11793985524326</v>
      </c>
      <c r="L218" s="32">
        <f t="shared" si="14"/>
        <v>862.57246493884736</v>
      </c>
    </row>
    <row r="219" spans="1:12" x14ac:dyDescent="0.25">
      <c r="A219" s="2">
        <v>573</v>
      </c>
      <c r="B219" s="4">
        <v>35675</v>
      </c>
      <c r="C219" s="5">
        <v>899.47</v>
      </c>
      <c r="D219" s="5">
        <v>960.59</v>
      </c>
      <c r="E219" s="5">
        <v>899.47</v>
      </c>
      <c r="F219" s="5">
        <v>947.28</v>
      </c>
      <c r="G219" s="11">
        <f t="shared" si="12"/>
        <v>926.70249999999987</v>
      </c>
      <c r="H219" s="20"/>
      <c r="I219" s="29">
        <f>AVERAGE(G$7:G219)</f>
        <v>330.24606807511731</v>
      </c>
      <c r="J219" s="14">
        <f t="shared" si="15"/>
        <v>873.54</v>
      </c>
      <c r="K219" s="25">
        <f t="shared" si="13"/>
        <v>401.42378545669084</v>
      </c>
      <c r="L219" s="32">
        <f t="shared" si="14"/>
        <v>880.89533209917658</v>
      </c>
    </row>
    <row r="220" spans="1:12" x14ac:dyDescent="0.25">
      <c r="A220" s="2">
        <v>574</v>
      </c>
      <c r="B220" s="4">
        <v>35704</v>
      </c>
      <c r="C220" s="5">
        <v>947.28</v>
      </c>
      <c r="D220" s="5">
        <v>983.12</v>
      </c>
      <c r="E220" s="5">
        <v>855.27</v>
      </c>
      <c r="F220" s="5">
        <v>914.62</v>
      </c>
      <c r="G220" s="11">
        <f t="shared" si="12"/>
        <v>925.07249999999999</v>
      </c>
      <c r="H220" s="20"/>
      <c r="I220" s="29">
        <f>AVERAGE(G$7:G220)</f>
        <v>333.02563084112143</v>
      </c>
      <c r="J220" s="14">
        <f t="shared" si="15"/>
        <v>898.71333333333348</v>
      </c>
      <c r="K220" s="25">
        <f t="shared" si="13"/>
        <v>406.66027260212394</v>
      </c>
      <c r="L220" s="32">
        <f t="shared" si="14"/>
        <v>893.51738007084043</v>
      </c>
    </row>
    <row r="221" spans="1:12" x14ac:dyDescent="0.25">
      <c r="A221" s="2">
        <v>575</v>
      </c>
      <c r="B221" s="4">
        <v>35737</v>
      </c>
      <c r="C221" s="5">
        <v>914.62</v>
      </c>
      <c r="D221" s="5">
        <v>964.55</v>
      </c>
      <c r="E221" s="5">
        <v>900.61</v>
      </c>
      <c r="F221" s="5">
        <v>955.4</v>
      </c>
      <c r="G221" s="11">
        <f t="shared" si="12"/>
        <v>933.79500000000007</v>
      </c>
      <c r="H221" s="20"/>
      <c r="I221" s="29">
        <f>AVERAGE(G$7:G221)</f>
        <v>335.81990697674411</v>
      </c>
      <c r="J221" s="14">
        <f t="shared" si="15"/>
        <v>917.06666666666661</v>
      </c>
      <c r="K221" s="25">
        <f t="shared" si="13"/>
        <v>411.93161987610267</v>
      </c>
      <c r="L221" s="32">
        <f t="shared" si="14"/>
        <v>905.02527147917181</v>
      </c>
    </row>
    <row r="222" spans="1:12" x14ac:dyDescent="0.25">
      <c r="A222" s="2">
        <v>576</v>
      </c>
      <c r="B222" s="4">
        <v>35765</v>
      </c>
      <c r="C222" s="5">
        <v>955.4</v>
      </c>
      <c r="D222" s="5">
        <v>986.25</v>
      </c>
      <c r="E222" s="5">
        <v>924.92</v>
      </c>
      <c r="F222" s="5">
        <v>970.43</v>
      </c>
      <c r="G222" s="11">
        <f t="shared" si="12"/>
        <v>959.25</v>
      </c>
      <c r="H222" s="20"/>
      <c r="I222" s="29">
        <f>AVERAGE(G$7:G222)</f>
        <v>338.70615740740732</v>
      </c>
      <c r="J222" s="14">
        <f t="shared" si="15"/>
        <v>932.17791666666665</v>
      </c>
      <c r="K222" s="25">
        <f t="shared" si="13"/>
        <v>417.40480367734159</v>
      </c>
      <c r="L222" s="32">
        <f t="shared" si="14"/>
        <v>920.51805105655126</v>
      </c>
    </row>
    <row r="223" spans="1:12" x14ac:dyDescent="0.25">
      <c r="A223" s="2">
        <v>577</v>
      </c>
      <c r="B223" s="4">
        <v>35797</v>
      </c>
      <c r="C223" s="5">
        <v>970.43</v>
      </c>
      <c r="D223" s="5">
        <v>992.65</v>
      </c>
      <c r="E223" s="5">
        <v>912.83</v>
      </c>
      <c r="F223" s="5">
        <v>980.28</v>
      </c>
      <c r="G223" s="11">
        <f t="shared" ref="G223:G286" si="16">AVERAGE(C223:F223)</f>
        <v>964.0474999999999</v>
      </c>
      <c r="H223" s="20"/>
      <c r="I223" s="29">
        <f>AVERAGE(G$7:G223)</f>
        <v>341.58791474654373</v>
      </c>
      <c r="J223" s="14">
        <f t="shared" si="15"/>
        <v>939.44749999999988</v>
      </c>
      <c r="K223" s="25">
        <f t="shared" si="13"/>
        <v>422.87123064056817</v>
      </c>
      <c r="L223" s="32">
        <f t="shared" si="14"/>
        <v>932.9550364689652</v>
      </c>
    </row>
    <row r="224" spans="1:12" x14ac:dyDescent="0.25">
      <c r="A224" s="2">
        <v>578</v>
      </c>
      <c r="B224" s="4">
        <v>35828</v>
      </c>
      <c r="C224" s="5">
        <v>980.28</v>
      </c>
      <c r="D224" s="5">
        <v>1051.6600000000001</v>
      </c>
      <c r="E224" s="5">
        <v>980.28</v>
      </c>
      <c r="F224" s="5">
        <v>1049.3399999999999</v>
      </c>
      <c r="G224" s="11">
        <f t="shared" si="16"/>
        <v>1015.3900000000001</v>
      </c>
      <c r="H224" s="20"/>
      <c r="I224" s="29">
        <f>AVERAGE(G$7:G224)</f>
        <v>344.67874999999992</v>
      </c>
      <c r="J224" s="14">
        <f t="shared" si="15"/>
        <v>954.04291666666666</v>
      </c>
      <c r="K224" s="25">
        <f t="shared" si="13"/>
        <v>428.79641833416252</v>
      </c>
      <c r="L224" s="32">
        <f t="shared" si="14"/>
        <v>956.50788319211802</v>
      </c>
    </row>
    <row r="225" spans="1:12" x14ac:dyDescent="0.25">
      <c r="A225" s="2">
        <v>579</v>
      </c>
      <c r="B225" s="4">
        <v>35856</v>
      </c>
      <c r="C225" s="5">
        <v>1049.3399999999999</v>
      </c>
      <c r="D225" s="5">
        <v>1113.07</v>
      </c>
      <c r="E225" s="5">
        <v>1030.8699999999999</v>
      </c>
      <c r="F225" s="5">
        <v>1101.75</v>
      </c>
      <c r="G225" s="11">
        <f t="shared" si="16"/>
        <v>1073.7574999999999</v>
      </c>
      <c r="H225" s="20"/>
      <c r="I225" s="29">
        <f>AVERAGE(G$7:G225)</f>
        <v>348.00787671232871</v>
      </c>
      <c r="J225" s="14">
        <f t="shared" si="15"/>
        <v>978.55208333333337</v>
      </c>
      <c r="K225" s="25">
        <f t="shared" si="13"/>
        <v>435.2460291508209</v>
      </c>
      <c r="L225" s="32">
        <f t="shared" si="14"/>
        <v>990.00777370865569</v>
      </c>
    </row>
    <row r="226" spans="1:12" x14ac:dyDescent="0.25">
      <c r="A226" s="2">
        <v>580</v>
      </c>
      <c r="B226" s="4">
        <v>35886</v>
      </c>
      <c r="C226" s="5">
        <v>1101.75</v>
      </c>
      <c r="D226" s="5">
        <v>1132.98</v>
      </c>
      <c r="E226" s="5">
        <v>1076.7</v>
      </c>
      <c r="F226" s="5">
        <v>1111.75</v>
      </c>
      <c r="G226" s="11">
        <f t="shared" si="16"/>
        <v>1105.7950000000001</v>
      </c>
      <c r="H226" s="20"/>
      <c r="I226" s="29">
        <f>AVERAGE(G$7:G226)</f>
        <v>351.4523636363636</v>
      </c>
      <c r="J226" s="14">
        <f t="shared" si="15"/>
        <v>1008.6725</v>
      </c>
      <c r="K226" s="25">
        <f t="shared" si="13"/>
        <v>441.95151885931267</v>
      </c>
      <c r="L226" s="32">
        <f t="shared" si="14"/>
        <v>1023.0898383633255</v>
      </c>
    </row>
    <row r="227" spans="1:12" x14ac:dyDescent="0.25">
      <c r="A227" s="2">
        <v>581</v>
      </c>
      <c r="B227" s="4">
        <v>35916</v>
      </c>
      <c r="C227" s="5">
        <v>1111.75</v>
      </c>
      <c r="D227" s="5">
        <v>1130.52</v>
      </c>
      <c r="E227" s="5">
        <v>1074.3900000000001</v>
      </c>
      <c r="F227" s="5">
        <v>1090.82</v>
      </c>
      <c r="G227" s="11">
        <f t="shared" si="16"/>
        <v>1101.8699999999999</v>
      </c>
      <c r="H227" s="20"/>
      <c r="I227" s="29">
        <f>AVERAGE(G$7:G227)</f>
        <v>354.84791855203611</v>
      </c>
      <c r="J227" s="14">
        <f t="shared" si="15"/>
        <v>1036.6849999999999</v>
      </c>
      <c r="K227" s="25">
        <f t="shared" si="13"/>
        <v>448.55070367071954</v>
      </c>
      <c r="L227" s="32">
        <f t="shared" si="14"/>
        <v>1045.598455973804</v>
      </c>
    </row>
    <row r="228" spans="1:12" x14ac:dyDescent="0.25">
      <c r="A228" s="2">
        <v>582</v>
      </c>
      <c r="B228" s="4">
        <v>35947</v>
      </c>
      <c r="C228" s="5">
        <v>1090.82</v>
      </c>
      <c r="D228" s="5">
        <v>1145.1500000000001</v>
      </c>
      <c r="E228" s="5">
        <v>1074.67</v>
      </c>
      <c r="F228" s="5">
        <v>1133.8399999999999</v>
      </c>
      <c r="G228" s="11">
        <f t="shared" si="16"/>
        <v>1111.1200000000001</v>
      </c>
      <c r="H228" s="20"/>
      <c r="I228" s="29">
        <f>AVERAGE(G$7:G228)</f>
        <v>358.25454954954944</v>
      </c>
      <c r="J228" s="14">
        <f t="shared" si="15"/>
        <v>1061.9966666666667</v>
      </c>
      <c r="K228" s="25">
        <f t="shared" si="13"/>
        <v>455.17639663401235</v>
      </c>
      <c r="L228" s="32">
        <f t="shared" si="14"/>
        <v>1064.3188971241457</v>
      </c>
    </row>
    <row r="229" spans="1:12" x14ac:dyDescent="0.25">
      <c r="A229" s="2">
        <v>583</v>
      </c>
      <c r="B229" s="4">
        <v>35977</v>
      </c>
      <c r="C229" s="5">
        <v>1133.8399999999999</v>
      </c>
      <c r="D229" s="5">
        <v>1190.58</v>
      </c>
      <c r="E229" s="5">
        <v>1114.3</v>
      </c>
      <c r="F229" s="5">
        <v>1120.67</v>
      </c>
      <c r="G229" s="11">
        <f t="shared" si="16"/>
        <v>1139.8475000000001</v>
      </c>
      <c r="H229" s="20"/>
      <c r="I229" s="29">
        <f>AVERAGE(G$7:G229)</f>
        <v>361.75945067264564</v>
      </c>
      <c r="J229" s="14">
        <f t="shared" si="15"/>
        <v>1091.2966666666666</v>
      </c>
      <c r="K229" s="25">
        <f t="shared" si="13"/>
        <v>462.02310766767226</v>
      </c>
      <c r="L229" s="32">
        <f t="shared" si="14"/>
        <v>1085.8984979458182</v>
      </c>
    </row>
    <row r="230" spans="1:12" x14ac:dyDescent="0.25">
      <c r="A230" s="2">
        <v>584</v>
      </c>
      <c r="B230" s="4">
        <v>36010</v>
      </c>
      <c r="C230" s="5">
        <v>1120.67</v>
      </c>
      <c r="D230" s="5">
        <v>1121.79</v>
      </c>
      <c r="E230" s="5">
        <v>957.28</v>
      </c>
      <c r="F230" s="5">
        <v>957.28</v>
      </c>
      <c r="G230" s="11">
        <f t="shared" si="16"/>
        <v>1039.2549999999999</v>
      </c>
      <c r="H230" s="20"/>
      <c r="I230" s="29">
        <f>AVERAGE(G$7:G230)</f>
        <v>364.78398437499993</v>
      </c>
      <c r="J230" s="14">
        <f t="shared" si="15"/>
        <v>1095.2741666666666</v>
      </c>
      <c r="K230" s="25">
        <f t="shared" si="13"/>
        <v>467.79542659099553</v>
      </c>
      <c r="L230" s="32">
        <f t="shared" si="14"/>
        <v>1072.5717842470131</v>
      </c>
    </row>
    <row r="231" spans="1:12" x14ac:dyDescent="0.25">
      <c r="A231" s="2">
        <v>585</v>
      </c>
      <c r="B231" s="4">
        <v>36039</v>
      </c>
      <c r="C231" s="5">
        <v>957.28</v>
      </c>
      <c r="D231" s="5">
        <v>1066.1099999999999</v>
      </c>
      <c r="E231" s="5">
        <v>939.98</v>
      </c>
      <c r="F231" s="5">
        <v>1017.01</v>
      </c>
      <c r="G231" s="11">
        <f t="shared" si="16"/>
        <v>995.09500000000003</v>
      </c>
      <c r="H231" s="20"/>
      <c r="I231" s="29">
        <f>AVERAGE(G$7:G231)</f>
        <v>367.58536666666663</v>
      </c>
      <c r="J231" s="14">
        <f t="shared" si="15"/>
        <v>1082.1637499999999</v>
      </c>
      <c r="K231" s="25">
        <f t="shared" si="13"/>
        <v>473.06842232508558</v>
      </c>
      <c r="L231" s="32">
        <f t="shared" si="14"/>
        <v>1050.435560176438</v>
      </c>
    </row>
    <row r="232" spans="1:12" x14ac:dyDescent="0.25">
      <c r="A232" s="2">
        <v>586</v>
      </c>
      <c r="B232" s="4">
        <v>36069</v>
      </c>
      <c r="C232" s="5">
        <v>1017.01</v>
      </c>
      <c r="D232" s="5">
        <v>1103.78</v>
      </c>
      <c r="E232" s="5">
        <v>923.32</v>
      </c>
      <c r="F232" s="5">
        <v>1098.67</v>
      </c>
      <c r="G232" s="11">
        <f t="shared" si="16"/>
        <v>1035.6950000000002</v>
      </c>
      <c r="H232" s="20"/>
      <c r="I232" s="29">
        <f>AVERAGE(G$7:G232)</f>
        <v>370.54160398230084</v>
      </c>
      <c r="J232" s="14">
        <f t="shared" si="15"/>
        <v>1070.4804166666665</v>
      </c>
      <c r="K232" s="25">
        <f t="shared" si="13"/>
        <v>478.69468810183469</v>
      </c>
      <c r="L232" s="32">
        <f t="shared" si="14"/>
        <v>1046.2239715545986</v>
      </c>
    </row>
    <row r="233" spans="1:12" x14ac:dyDescent="0.25">
      <c r="A233" s="2">
        <v>587</v>
      </c>
      <c r="B233" s="4">
        <v>36101</v>
      </c>
      <c r="C233" s="5">
        <v>1098.67</v>
      </c>
      <c r="D233" s="5">
        <v>1192.97</v>
      </c>
      <c r="E233" s="5">
        <v>1098.67</v>
      </c>
      <c r="F233" s="5">
        <v>1163.6300000000001</v>
      </c>
      <c r="G233" s="11">
        <f t="shared" si="16"/>
        <v>1138.4850000000001</v>
      </c>
      <c r="H233" s="20"/>
      <c r="I233" s="29">
        <f>AVERAGE(G$7:G233)</f>
        <v>373.92461453744494</v>
      </c>
      <c r="J233" s="14">
        <f t="shared" si="15"/>
        <v>1076.582916666667</v>
      </c>
      <c r="K233" s="25">
        <f t="shared" si="13"/>
        <v>485.29259122081635</v>
      </c>
      <c r="L233" s="32">
        <f t="shared" si="14"/>
        <v>1072.5842653961417</v>
      </c>
    </row>
    <row r="234" spans="1:12" x14ac:dyDescent="0.25">
      <c r="A234" s="2">
        <v>588</v>
      </c>
      <c r="B234" s="4">
        <v>36130</v>
      </c>
      <c r="C234" s="5">
        <v>1163.6300000000001</v>
      </c>
      <c r="D234" s="5">
        <v>1244.93</v>
      </c>
      <c r="E234" s="5">
        <v>1136.8900000000001</v>
      </c>
      <c r="F234" s="5">
        <v>1229.23</v>
      </c>
      <c r="G234" s="11">
        <f t="shared" si="16"/>
        <v>1193.67</v>
      </c>
      <c r="H234" s="20"/>
      <c r="I234" s="29">
        <f>AVERAGE(G$7:G234)</f>
        <v>377.51998903508769</v>
      </c>
      <c r="J234" s="14">
        <f t="shared" si="15"/>
        <v>1090.3412500000002</v>
      </c>
      <c r="K234" s="25">
        <f t="shared" si="13"/>
        <v>492.37636530860823</v>
      </c>
      <c r="L234" s="32">
        <f t="shared" si="14"/>
        <v>1107.1801895686726</v>
      </c>
    </row>
    <row r="235" spans="1:12" x14ac:dyDescent="0.25">
      <c r="A235" s="2">
        <v>589</v>
      </c>
      <c r="B235" s="4">
        <v>36164</v>
      </c>
      <c r="C235" s="5">
        <v>1229.23</v>
      </c>
      <c r="D235" s="5">
        <v>1280.3699999999999</v>
      </c>
      <c r="E235" s="5">
        <v>1205.46</v>
      </c>
      <c r="F235" s="5">
        <v>1279.6400000000001</v>
      </c>
      <c r="G235" s="11">
        <f t="shared" si="16"/>
        <v>1248.675</v>
      </c>
      <c r="H235" s="20"/>
      <c r="I235" s="29">
        <f>AVERAGE(G$7:G235)</f>
        <v>381.32415938864631</v>
      </c>
      <c r="J235" s="14">
        <f t="shared" si="15"/>
        <v>1108.4791666666667</v>
      </c>
      <c r="K235" s="25">
        <f t="shared" si="13"/>
        <v>499.93935165552216</v>
      </c>
      <c r="L235" s="32">
        <f t="shared" si="14"/>
        <v>1147.6072782633375</v>
      </c>
    </row>
    <row r="236" spans="1:12" x14ac:dyDescent="0.25">
      <c r="A236" s="2">
        <v>590</v>
      </c>
      <c r="B236" s="4">
        <v>36192</v>
      </c>
      <c r="C236" s="5">
        <v>1279.6400000000001</v>
      </c>
      <c r="D236" s="5">
        <v>1283.8399999999999</v>
      </c>
      <c r="E236" s="5">
        <v>1211.8900000000001</v>
      </c>
      <c r="F236" s="5">
        <v>1238.33</v>
      </c>
      <c r="G236" s="11">
        <f t="shared" si="16"/>
        <v>1253.425</v>
      </c>
      <c r="H236" s="20"/>
      <c r="I236" s="29">
        <f>AVERAGE(G$7:G236)</f>
        <v>385.11590217391307</v>
      </c>
      <c r="J236" s="14">
        <f t="shared" si="15"/>
        <v>1144.1741666666669</v>
      </c>
      <c r="K236" s="25">
        <f t="shared" si="13"/>
        <v>507.4742081389669</v>
      </c>
      <c r="L236" s="32">
        <f t="shared" si="14"/>
        <v>1177.8409130452412</v>
      </c>
    </row>
    <row r="237" spans="1:12" x14ac:dyDescent="0.25">
      <c r="A237" s="2">
        <v>591</v>
      </c>
      <c r="B237" s="4">
        <v>36220</v>
      </c>
      <c r="C237" s="5">
        <v>1238.33</v>
      </c>
      <c r="D237" s="5">
        <v>1323.82</v>
      </c>
      <c r="E237" s="5">
        <v>1216.03</v>
      </c>
      <c r="F237" s="5">
        <v>1286.3699999999999</v>
      </c>
      <c r="G237" s="11">
        <f t="shared" si="16"/>
        <v>1266.1374999999998</v>
      </c>
      <c r="H237" s="20"/>
      <c r="I237" s="29">
        <f>AVERAGE(G$7:G237)</f>
        <v>388.92984848484849</v>
      </c>
      <c r="J237" s="14">
        <f t="shared" si="15"/>
        <v>1189.3479166666668</v>
      </c>
      <c r="K237" s="25">
        <f t="shared" si="13"/>
        <v>515.06084105757725</v>
      </c>
      <c r="L237" s="32">
        <f t="shared" si="14"/>
        <v>1203.0685093180296</v>
      </c>
    </row>
    <row r="238" spans="1:12" x14ac:dyDescent="0.25">
      <c r="A238" s="2">
        <v>592</v>
      </c>
      <c r="B238" s="4">
        <v>36251</v>
      </c>
      <c r="C238" s="5">
        <v>1286.3699999999999</v>
      </c>
      <c r="D238" s="5">
        <v>1371.56</v>
      </c>
      <c r="E238" s="5">
        <v>1282.56</v>
      </c>
      <c r="F238" s="5">
        <v>1335.18</v>
      </c>
      <c r="G238" s="11">
        <f t="shared" si="16"/>
        <v>1318.9175</v>
      </c>
      <c r="H238" s="20"/>
      <c r="I238" s="29">
        <f>AVERAGE(G$7:G238)</f>
        <v>392.93841594827586</v>
      </c>
      <c r="J238" s="14">
        <f t="shared" si="15"/>
        <v>1236.5516666666665</v>
      </c>
      <c r="K238" s="25">
        <f t="shared" si="13"/>
        <v>523.0994076470015</v>
      </c>
      <c r="L238" s="32">
        <f t="shared" si="14"/>
        <v>1236.1682209414498</v>
      </c>
    </row>
    <row r="239" spans="1:12" x14ac:dyDescent="0.25">
      <c r="A239" s="2">
        <v>593</v>
      </c>
      <c r="B239" s="4">
        <v>36283</v>
      </c>
      <c r="C239" s="5">
        <v>1335.18</v>
      </c>
      <c r="D239" s="5">
        <v>1375.98</v>
      </c>
      <c r="E239" s="5">
        <v>1277.31</v>
      </c>
      <c r="F239" s="5">
        <v>1301.8399999999999</v>
      </c>
      <c r="G239" s="11">
        <f t="shared" si="16"/>
        <v>1322.5774999999999</v>
      </c>
      <c r="H239" s="20"/>
      <c r="I239" s="29">
        <f>AVERAGE(G$7:G239)</f>
        <v>396.92828326180256</v>
      </c>
      <c r="J239" s="14">
        <f t="shared" si="15"/>
        <v>1267.2337500000001</v>
      </c>
      <c r="K239" s="25">
        <f t="shared" si="13"/>
        <v>531.09418857053151</v>
      </c>
      <c r="L239" s="32">
        <f t="shared" si="14"/>
        <v>1260.8565863867498</v>
      </c>
    </row>
    <row r="240" spans="1:12" x14ac:dyDescent="0.25">
      <c r="A240" s="2">
        <v>594</v>
      </c>
      <c r="B240" s="4">
        <v>36312</v>
      </c>
      <c r="C240" s="5">
        <v>1301.8399999999999</v>
      </c>
      <c r="D240" s="5">
        <v>1372.93</v>
      </c>
      <c r="E240" s="5">
        <v>1277.47</v>
      </c>
      <c r="F240" s="5">
        <v>1372.71</v>
      </c>
      <c r="G240" s="11">
        <f t="shared" si="16"/>
        <v>1331.2375</v>
      </c>
      <c r="H240" s="20"/>
      <c r="I240" s="29">
        <f>AVERAGE(G$7:G240)</f>
        <v>400.92105769230767</v>
      </c>
      <c r="J240" s="14">
        <f t="shared" si="15"/>
        <v>1290.1616666666666</v>
      </c>
      <c r="K240" s="25">
        <f t="shared" si="13"/>
        <v>539.09562168482614</v>
      </c>
      <c r="L240" s="32">
        <f t="shared" si="14"/>
        <v>1280.9654188476784</v>
      </c>
    </row>
    <row r="241" spans="1:12" x14ac:dyDescent="0.25">
      <c r="A241" s="2">
        <v>595</v>
      </c>
      <c r="B241" s="4">
        <v>36342</v>
      </c>
      <c r="C241" s="5">
        <v>1372.71</v>
      </c>
      <c r="D241" s="5">
        <v>1420.33</v>
      </c>
      <c r="E241" s="5">
        <v>1328.49</v>
      </c>
      <c r="F241" s="5">
        <v>1328.72</v>
      </c>
      <c r="G241" s="11">
        <f t="shared" si="16"/>
        <v>1362.5625</v>
      </c>
      <c r="H241" s="20"/>
      <c r="I241" s="29">
        <f>AVERAGE(G$7:G241)</f>
        <v>405.01314893617018</v>
      </c>
      <c r="J241" s="14">
        <f t="shared" si="15"/>
        <v>1309.1429166666667</v>
      </c>
      <c r="K241" s="25">
        <f t="shared" si="13"/>
        <v>547.33029046797787</v>
      </c>
      <c r="L241" s="32">
        <f t="shared" si="14"/>
        <v>1304.2788706054846</v>
      </c>
    </row>
    <row r="242" spans="1:12" x14ac:dyDescent="0.25">
      <c r="A242" s="2">
        <v>596</v>
      </c>
      <c r="B242" s="4">
        <v>36374</v>
      </c>
      <c r="C242" s="5">
        <v>1328.72</v>
      </c>
      <c r="D242" s="5">
        <v>1382.84</v>
      </c>
      <c r="E242" s="5">
        <v>1267.73</v>
      </c>
      <c r="F242" s="5">
        <v>1320.41</v>
      </c>
      <c r="G242" s="11">
        <f t="shared" si="16"/>
        <v>1324.925</v>
      </c>
      <c r="H242" s="20"/>
      <c r="I242" s="29">
        <f>AVERAGE(G$7:G242)</f>
        <v>408.91108050847458</v>
      </c>
      <c r="J242" s="14">
        <f t="shared" si="15"/>
        <v>1321.0595833333334</v>
      </c>
      <c r="K242" s="25">
        <f t="shared" si="13"/>
        <v>555.10623756329801</v>
      </c>
      <c r="L242" s="32">
        <f t="shared" si="14"/>
        <v>1310.1777647182032</v>
      </c>
    </row>
    <row r="243" spans="1:12" x14ac:dyDescent="0.25">
      <c r="A243" s="2">
        <v>597</v>
      </c>
      <c r="B243" s="4">
        <v>36404</v>
      </c>
      <c r="C243" s="5">
        <v>1320.41</v>
      </c>
      <c r="D243" s="5">
        <v>1361.39</v>
      </c>
      <c r="E243" s="5">
        <v>1256.26</v>
      </c>
      <c r="F243" s="5">
        <v>1282.71</v>
      </c>
      <c r="G243" s="11">
        <f t="shared" si="16"/>
        <v>1305.1925000000001</v>
      </c>
      <c r="H243" s="20"/>
      <c r="I243" s="29">
        <f>AVERAGE(G$7:G243)</f>
        <v>412.69285864978906</v>
      </c>
      <c r="J243" s="14">
        <f t="shared" si="15"/>
        <v>1327.5687500000001</v>
      </c>
      <c r="K243" s="25">
        <f t="shared" si="13"/>
        <v>562.60710018766497</v>
      </c>
      <c r="L243" s="32">
        <f t="shared" si="14"/>
        <v>1308.7534033701452</v>
      </c>
    </row>
    <row r="244" spans="1:12" x14ac:dyDescent="0.25">
      <c r="A244" s="2">
        <v>598</v>
      </c>
      <c r="B244" s="4">
        <v>36434</v>
      </c>
      <c r="C244" s="5">
        <v>1282.71</v>
      </c>
      <c r="D244" s="5">
        <v>1373.17</v>
      </c>
      <c r="E244" s="5">
        <v>1233.7</v>
      </c>
      <c r="F244" s="5">
        <v>1362.93</v>
      </c>
      <c r="G244" s="11">
        <f t="shared" si="16"/>
        <v>1313.1275000000001</v>
      </c>
      <c r="H244" s="20"/>
      <c r="I244" s="29">
        <f>AVERAGE(G$7:G244)</f>
        <v>416.47619747899165</v>
      </c>
      <c r="J244" s="14">
        <f t="shared" si="15"/>
        <v>1326.60375</v>
      </c>
      <c r="K244" s="25">
        <f t="shared" si="13"/>
        <v>570.11230418578828</v>
      </c>
      <c r="L244" s="32">
        <f t="shared" si="14"/>
        <v>1310.0031452643893</v>
      </c>
    </row>
    <row r="245" spans="1:12" x14ac:dyDescent="0.25">
      <c r="A245" s="2">
        <v>599</v>
      </c>
      <c r="B245" s="4">
        <v>36465</v>
      </c>
      <c r="C245" s="5">
        <v>1362.93</v>
      </c>
      <c r="D245" s="5">
        <v>1425.31</v>
      </c>
      <c r="E245" s="5">
        <v>1346.41</v>
      </c>
      <c r="F245" s="5">
        <v>1388.91</v>
      </c>
      <c r="G245" s="11">
        <f t="shared" si="16"/>
        <v>1380.8899999999999</v>
      </c>
      <c r="H245" s="20"/>
      <c r="I245" s="29">
        <f>AVERAGE(G$7:G245)</f>
        <v>420.51140167364019</v>
      </c>
      <c r="J245" s="14">
        <f t="shared" si="15"/>
        <v>1336.3225</v>
      </c>
      <c r="K245" s="25">
        <f t="shared" si="13"/>
        <v>578.22008114393043</v>
      </c>
      <c r="L245" s="32">
        <f t="shared" si="14"/>
        <v>1330.2565323317067</v>
      </c>
    </row>
    <row r="246" spans="1:12" x14ac:dyDescent="0.25">
      <c r="A246" s="2">
        <v>600</v>
      </c>
      <c r="B246" s="4">
        <v>36495</v>
      </c>
      <c r="C246" s="5">
        <v>1388.91</v>
      </c>
      <c r="D246" s="5">
        <v>1473.1</v>
      </c>
      <c r="E246" s="5">
        <v>1387.38</v>
      </c>
      <c r="F246" s="5">
        <v>1469.25</v>
      </c>
      <c r="G246" s="11">
        <f t="shared" si="16"/>
        <v>1429.66</v>
      </c>
      <c r="H246" s="20"/>
      <c r="I246" s="29">
        <f>AVERAGE(G$7:G246)</f>
        <v>424.71618750000005</v>
      </c>
      <c r="J246" s="14">
        <f t="shared" si="15"/>
        <v>1352.7262499999999</v>
      </c>
      <c r="K246" s="25">
        <f t="shared" si="13"/>
        <v>586.7344803324911</v>
      </c>
      <c r="L246" s="32">
        <f t="shared" si="14"/>
        <v>1358.6575230940762</v>
      </c>
    </row>
    <row r="247" spans="1:12" x14ac:dyDescent="0.25">
      <c r="A247" s="2">
        <v>601</v>
      </c>
      <c r="B247" s="4">
        <v>36528</v>
      </c>
      <c r="C247" s="5">
        <v>1469.25</v>
      </c>
      <c r="D247" s="5">
        <v>1478</v>
      </c>
      <c r="E247" s="5">
        <v>1350.14</v>
      </c>
      <c r="F247" s="5">
        <v>1394.46</v>
      </c>
      <c r="G247" s="11">
        <f t="shared" si="16"/>
        <v>1422.9625000000001</v>
      </c>
      <c r="H247" s="20"/>
      <c r="I247" s="29">
        <f>AVERAGE(G$7:G247)</f>
        <v>428.85828838174274</v>
      </c>
      <c r="J247" s="14">
        <f t="shared" si="15"/>
        <v>1362.7929166666665</v>
      </c>
      <c r="K247" s="25">
        <f t="shared" si="13"/>
        <v>595.0967605291662</v>
      </c>
      <c r="L247" s="32">
        <f t="shared" si="14"/>
        <v>1377.0303736386259</v>
      </c>
    </row>
    <row r="248" spans="1:12" x14ac:dyDescent="0.25">
      <c r="A248" s="2">
        <v>602</v>
      </c>
      <c r="B248" s="4">
        <v>36557</v>
      </c>
      <c r="C248" s="5">
        <v>1394.46</v>
      </c>
      <c r="D248" s="5">
        <v>1444.55</v>
      </c>
      <c r="E248" s="5">
        <v>1325.07</v>
      </c>
      <c r="F248" s="5">
        <v>1366.42</v>
      </c>
      <c r="G248" s="11">
        <f t="shared" si="16"/>
        <v>1382.625</v>
      </c>
      <c r="H248" s="20"/>
      <c r="I248" s="29">
        <f>AVERAGE(G$7:G248)</f>
        <v>432.79947314049588</v>
      </c>
      <c r="J248" s="14">
        <f t="shared" si="15"/>
        <v>1372.4095833333333</v>
      </c>
      <c r="K248" s="25">
        <f t="shared" si="13"/>
        <v>602.97204292387448</v>
      </c>
      <c r="L248" s="32">
        <f t="shared" si="14"/>
        <v>1378.6288383133042</v>
      </c>
    </row>
    <row r="249" spans="1:12" x14ac:dyDescent="0.25">
      <c r="A249" s="2">
        <v>603</v>
      </c>
      <c r="B249" s="4">
        <v>36586</v>
      </c>
      <c r="C249" s="5">
        <v>1366.42</v>
      </c>
      <c r="D249" s="5">
        <v>1552.87</v>
      </c>
      <c r="E249" s="5">
        <v>1346.62</v>
      </c>
      <c r="F249" s="5">
        <v>1498.58</v>
      </c>
      <c r="G249" s="11">
        <f t="shared" si="16"/>
        <v>1441.1224999999999</v>
      </c>
      <c r="H249" s="20"/>
      <c r="I249" s="29">
        <f>AVERAGE(G$7:G249)</f>
        <v>436.94895061728397</v>
      </c>
      <c r="J249" s="14">
        <f t="shared" si="15"/>
        <v>1395.0645833333331</v>
      </c>
      <c r="K249" s="25">
        <f t="shared" si="13"/>
        <v>611.35354749463568</v>
      </c>
      <c r="L249" s="32">
        <f t="shared" si="14"/>
        <v>1396.4841702237886</v>
      </c>
    </row>
    <row r="250" spans="1:12" x14ac:dyDescent="0.25">
      <c r="A250" s="2">
        <v>604</v>
      </c>
      <c r="B250" s="4">
        <v>36619</v>
      </c>
      <c r="C250" s="5">
        <v>1498.58</v>
      </c>
      <c r="D250" s="5">
        <v>1527.19</v>
      </c>
      <c r="E250" s="5">
        <v>1339.4</v>
      </c>
      <c r="F250" s="5">
        <v>1452.43</v>
      </c>
      <c r="G250" s="11">
        <f t="shared" si="16"/>
        <v>1454.4</v>
      </c>
      <c r="H250" s="20"/>
      <c r="I250" s="29">
        <f>AVERAGE(G$7:G250)</f>
        <v>441.11883196721311</v>
      </c>
      <c r="J250" s="14">
        <f t="shared" si="15"/>
        <v>1418.61</v>
      </c>
      <c r="K250" s="25">
        <f t="shared" si="13"/>
        <v>619.78401201968927</v>
      </c>
      <c r="L250" s="32">
        <f t="shared" si="14"/>
        <v>1413.0315501598491</v>
      </c>
    </row>
    <row r="251" spans="1:12" x14ac:dyDescent="0.25">
      <c r="A251" s="2">
        <v>605</v>
      </c>
      <c r="B251" s="4">
        <v>36647</v>
      </c>
      <c r="C251" s="5">
        <v>1452.43</v>
      </c>
      <c r="D251" s="5">
        <v>1481.51</v>
      </c>
      <c r="E251" s="5">
        <v>1361.09</v>
      </c>
      <c r="F251" s="5">
        <v>1420.6</v>
      </c>
      <c r="G251" s="11">
        <f t="shared" si="16"/>
        <v>1428.9074999999998</v>
      </c>
      <c r="H251" s="20"/>
      <c r="I251" s="29">
        <f>AVERAGE(G$7:G251)</f>
        <v>445.15062244897956</v>
      </c>
      <c r="J251" s="14">
        <f t="shared" si="15"/>
        <v>1426.6129166666667</v>
      </c>
      <c r="K251" s="25">
        <f t="shared" si="13"/>
        <v>627.87524689949237</v>
      </c>
      <c r="L251" s="32">
        <f t="shared" si="14"/>
        <v>1417.5675358284634</v>
      </c>
    </row>
    <row r="252" spans="1:12" x14ac:dyDescent="0.25">
      <c r="A252" s="2">
        <v>606</v>
      </c>
      <c r="B252" s="4">
        <v>36678</v>
      </c>
      <c r="C252" s="5">
        <v>1420.6</v>
      </c>
      <c r="D252" s="5">
        <v>1488.93</v>
      </c>
      <c r="E252" s="5">
        <v>1420.6</v>
      </c>
      <c r="F252" s="5">
        <v>1454.6</v>
      </c>
      <c r="G252" s="11">
        <f t="shared" si="16"/>
        <v>1446.1824999999999</v>
      </c>
      <c r="H252" s="20"/>
      <c r="I252" s="29">
        <f>AVERAGE(G$7:G252)</f>
        <v>449.21985772357721</v>
      </c>
      <c r="J252" s="14">
        <f t="shared" si="15"/>
        <v>1429.3666666666668</v>
      </c>
      <c r="K252" s="25">
        <f t="shared" si="13"/>
        <v>636.05831943049736</v>
      </c>
      <c r="L252" s="32">
        <f t="shared" si="14"/>
        <v>1425.7432398774738</v>
      </c>
    </row>
    <row r="253" spans="1:12" x14ac:dyDescent="0.25">
      <c r="A253" s="2">
        <v>607</v>
      </c>
      <c r="B253" s="4">
        <v>36710</v>
      </c>
      <c r="C253" s="5">
        <v>1454.6</v>
      </c>
      <c r="D253" s="5">
        <v>1517.32</v>
      </c>
      <c r="E253" s="5">
        <v>1413.89</v>
      </c>
      <c r="F253" s="5">
        <v>1430.83</v>
      </c>
      <c r="G253" s="11">
        <f t="shared" si="16"/>
        <v>1454.16</v>
      </c>
      <c r="H253" s="20"/>
      <c r="I253" s="29">
        <f>AVERAGE(G$7:G253)</f>
        <v>453.28844129554653</v>
      </c>
      <c r="J253" s="14">
        <f t="shared" si="15"/>
        <v>1434.5662500000001</v>
      </c>
      <c r="K253" s="25">
        <f t="shared" si="13"/>
        <v>644.23933623619246</v>
      </c>
      <c r="L253" s="32">
        <f t="shared" si="14"/>
        <v>1433.8623141981957</v>
      </c>
    </row>
    <row r="254" spans="1:12" x14ac:dyDescent="0.25">
      <c r="A254" s="2">
        <v>608</v>
      </c>
      <c r="B254" s="4">
        <v>36739</v>
      </c>
      <c r="C254" s="5">
        <v>1430.83</v>
      </c>
      <c r="D254" s="5">
        <v>1525.21</v>
      </c>
      <c r="E254" s="5">
        <v>1425.43</v>
      </c>
      <c r="F254" s="5">
        <v>1517.68</v>
      </c>
      <c r="G254" s="11">
        <f t="shared" si="16"/>
        <v>1474.7875000000001</v>
      </c>
      <c r="H254" s="20"/>
      <c r="I254" s="29">
        <f>AVERAGE(G$7:G254)</f>
        <v>457.40738911290322</v>
      </c>
      <c r="J254" s="14">
        <f t="shared" si="15"/>
        <v>1449.9266666666665</v>
      </c>
      <c r="K254" s="25">
        <f t="shared" si="13"/>
        <v>652.54481787383054</v>
      </c>
      <c r="L254" s="32">
        <f t="shared" si="14"/>
        <v>1445.5552244272826</v>
      </c>
    </row>
    <row r="255" spans="1:12" x14ac:dyDescent="0.25">
      <c r="A255" s="2">
        <v>609</v>
      </c>
      <c r="B255" s="4">
        <v>36770</v>
      </c>
      <c r="C255" s="5">
        <v>1517.68</v>
      </c>
      <c r="D255" s="5">
        <v>1530.09</v>
      </c>
      <c r="E255" s="5">
        <v>1419.44</v>
      </c>
      <c r="F255" s="5">
        <v>1436.51</v>
      </c>
      <c r="G255" s="11">
        <f t="shared" si="16"/>
        <v>1475.93</v>
      </c>
      <c r="H255" s="20"/>
      <c r="I255" s="29">
        <f>AVERAGE(G$7:G255)</f>
        <v>461.49784136546185</v>
      </c>
      <c r="J255" s="14">
        <f t="shared" si="15"/>
        <v>1455.7279166666667</v>
      </c>
      <c r="K255" s="25">
        <f t="shared" si="13"/>
        <v>660.77866969509228</v>
      </c>
      <c r="L255" s="32">
        <f t="shared" si="14"/>
        <v>1454.2337317337733</v>
      </c>
    </row>
    <row r="256" spans="1:12" x14ac:dyDescent="0.25">
      <c r="A256" s="2">
        <v>610</v>
      </c>
      <c r="B256" s="4">
        <v>36801</v>
      </c>
      <c r="C256" s="5">
        <v>1436.52</v>
      </c>
      <c r="D256" s="5">
        <v>1454.82</v>
      </c>
      <c r="E256" s="5">
        <v>1305.79</v>
      </c>
      <c r="F256" s="5">
        <v>1429.4</v>
      </c>
      <c r="G256" s="11">
        <f t="shared" si="16"/>
        <v>1406.6325000000002</v>
      </c>
      <c r="H256" s="20"/>
      <c r="I256" s="29">
        <f>AVERAGE(G$7:G256)</f>
        <v>465.27838000000003</v>
      </c>
      <c r="J256" s="14">
        <f t="shared" si="15"/>
        <v>1447.7666666666667</v>
      </c>
      <c r="K256" s="25">
        <f t="shared" si="13"/>
        <v>668.23720799814134</v>
      </c>
      <c r="L256" s="32">
        <f t="shared" si="14"/>
        <v>1440.6333798098381</v>
      </c>
    </row>
    <row r="257" spans="1:12" x14ac:dyDescent="0.25">
      <c r="A257" s="2">
        <v>611</v>
      </c>
      <c r="B257" s="4">
        <v>36831</v>
      </c>
      <c r="C257" s="5">
        <v>1429.4</v>
      </c>
      <c r="D257" s="5">
        <v>1438.46</v>
      </c>
      <c r="E257" s="5">
        <v>1294.9000000000001</v>
      </c>
      <c r="F257" s="5">
        <v>1314.95</v>
      </c>
      <c r="G257" s="11">
        <f t="shared" si="16"/>
        <v>1369.4275</v>
      </c>
      <c r="H257" s="20"/>
      <c r="I257" s="29">
        <f>AVERAGE(G$7:G257)</f>
        <v>468.88056772908368</v>
      </c>
      <c r="J257" s="14">
        <f t="shared" si="15"/>
        <v>1437.8533333333335</v>
      </c>
      <c r="K257" s="25">
        <f t="shared" si="13"/>
        <v>675.24911091815989</v>
      </c>
      <c r="L257" s="32">
        <f t="shared" si="14"/>
        <v>1420.2888427213129</v>
      </c>
    </row>
    <row r="258" spans="1:12" x14ac:dyDescent="0.25">
      <c r="A258" s="2">
        <v>612</v>
      </c>
      <c r="B258" s="4">
        <v>36861</v>
      </c>
      <c r="C258" s="5">
        <v>1314.95</v>
      </c>
      <c r="D258" s="5">
        <v>1389.05</v>
      </c>
      <c r="E258" s="5">
        <v>1254.07</v>
      </c>
      <c r="F258" s="5">
        <v>1320.28</v>
      </c>
      <c r="G258" s="11">
        <f t="shared" si="16"/>
        <v>1319.5874999999999</v>
      </c>
      <c r="H258" s="20"/>
      <c r="I258" s="29">
        <f>AVERAGE(G$7:G258)</f>
        <v>472.25638888888886</v>
      </c>
      <c r="J258" s="14">
        <f t="shared" si="15"/>
        <v>1416.7541666666666</v>
      </c>
      <c r="K258" s="25">
        <f t="shared" si="13"/>
        <v>681.69249480897827</v>
      </c>
      <c r="L258" s="32">
        <f t="shared" si="14"/>
        <v>1391.5170305152235</v>
      </c>
    </row>
    <row r="259" spans="1:12" x14ac:dyDescent="0.25">
      <c r="A259" s="2">
        <v>613</v>
      </c>
      <c r="B259" s="4">
        <v>36893</v>
      </c>
      <c r="C259" s="5">
        <v>1320.28</v>
      </c>
      <c r="D259" s="5">
        <v>1383.37</v>
      </c>
      <c r="E259" s="5">
        <v>1274.6199999999999</v>
      </c>
      <c r="F259" s="5">
        <v>1366.01</v>
      </c>
      <c r="G259" s="11">
        <f t="shared" si="16"/>
        <v>1336.07</v>
      </c>
      <c r="H259" s="20"/>
      <c r="I259" s="29">
        <f>AVERAGE(G$7:G259)</f>
        <v>475.67067193675894</v>
      </c>
      <c r="J259" s="14">
        <f t="shared" si="15"/>
        <v>1397.0725</v>
      </c>
      <c r="K259" s="25">
        <f t="shared" si="13"/>
        <v>688.23626986088846</v>
      </c>
      <c r="L259" s="32">
        <f t="shared" si="14"/>
        <v>1375.6750217965882</v>
      </c>
    </row>
    <row r="260" spans="1:12" x14ac:dyDescent="0.25">
      <c r="A260" s="2">
        <v>614</v>
      </c>
      <c r="B260" s="4">
        <v>36923</v>
      </c>
      <c r="C260" s="5">
        <v>1366.01</v>
      </c>
      <c r="D260" s="5">
        <v>1376.38</v>
      </c>
      <c r="E260" s="5">
        <v>1215.44</v>
      </c>
      <c r="F260" s="5">
        <v>1239.94</v>
      </c>
      <c r="G260" s="11">
        <f t="shared" si="16"/>
        <v>1299.4425000000001</v>
      </c>
      <c r="H260" s="20"/>
      <c r="I260" s="29">
        <f>AVERAGE(G$7:G260)</f>
        <v>478.91386811023625</v>
      </c>
      <c r="J260" s="14">
        <f t="shared" si="15"/>
        <v>1367.8483333333334</v>
      </c>
      <c r="K260" s="25">
        <f t="shared" si="13"/>
        <v>694.34833216227958</v>
      </c>
      <c r="L260" s="32">
        <f t="shared" si="14"/>
        <v>1353.8943012832774</v>
      </c>
    </row>
    <row r="261" spans="1:12" x14ac:dyDescent="0.25">
      <c r="A261" s="2">
        <v>615</v>
      </c>
      <c r="B261" s="4">
        <v>36951</v>
      </c>
      <c r="C261" s="5">
        <v>1239.94</v>
      </c>
      <c r="D261" s="5">
        <v>1267.42</v>
      </c>
      <c r="E261" s="5">
        <v>1081.19</v>
      </c>
      <c r="F261" s="5">
        <v>1160.33</v>
      </c>
      <c r="G261" s="11">
        <f t="shared" si="16"/>
        <v>1187.22</v>
      </c>
      <c r="H261" s="20"/>
      <c r="I261" s="29">
        <f>AVERAGE(G$7:G261)</f>
        <v>481.6915392156863</v>
      </c>
      <c r="J261" s="14">
        <f t="shared" si="15"/>
        <v>1319.73</v>
      </c>
      <c r="K261" s="25">
        <f t="shared" si="13"/>
        <v>699.27704884065679</v>
      </c>
      <c r="L261" s="32">
        <f t="shared" si="14"/>
        <v>1306.2730723451982</v>
      </c>
    </row>
    <row r="262" spans="1:12" x14ac:dyDescent="0.25">
      <c r="A262" s="2">
        <v>616</v>
      </c>
      <c r="B262" s="4">
        <v>36983</v>
      </c>
      <c r="C262" s="5">
        <v>1160.33</v>
      </c>
      <c r="D262" s="5">
        <v>1269.3</v>
      </c>
      <c r="E262" s="5">
        <v>1091.99</v>
      </c>
      <c r="F262" s="5">
        <v>1249.46</v>
      </c>
      <c r="G262" s="11">
        <f t="shared" si="16"/>
        <v>1192.77</v>
      </c>
      <c r="H262" s="20"/>
      <c r="I262" s="29">
        <f>AVERAGE(G$7:G262)</f>
        <v>484.46918945312507</v>
      </c>
      <c r="J262" s="14">
        <f t="shared" si="15"/>
        <v>1284.0862500000001</v>
      </c>
      <c r="K262" s="25">
        <f t="shared" si="13"/>
        <v>704.21197835225018</v>
      </c>
      <c r="L262" s="32">
        <f t="shared" si="14"/>
        <v>1273.8436231037131</v>
      </c>
    </row>
    <row r="263" spans="1:12" x14ac:dyDescent="0.25">
      <c r="A263" s="2">
        <v>617</v>
      </c>
      <c r="B263" s="4">
        <v>37012</v>
      </c>
      <c r="C263" s="5">
        <v>1249.46</v>
      </c>
      <c r="D263" s="5">
        <v>1315.93</v>
      </c>
      <c r="E263" s="5">
        <v>1232</v>
      </c>
      <c r="F263" s="5">
        <v>1255.82</v>
      </c>
      <c r="G263" s="11">
        <f t="shared" si="16"/>
        <v>1263.3025</v>
      </c>
      <c r="H263" s="20"/>
      <c r="I263" s="29">
        <f>AVERAGE(G$7:G263)</f>
        <v>487.4996692607005</v>
      </c>
      <c r="J263" s="14">
        <f t="shared" si="15"/>
        <v>1266.3987500000001</v>
      </c>
      <c r="K263" s="25">
        <f t="shared" si="13"/>
        <v>709.80288356872768</v>
      </c>
      <c r="L263" s="32">
        <f t="shared" si="14"/>
        <v>1270.8318736455094</v>
      </c>
    </row>
    <row r="264" spans="1:12" x14ac:dyDescent="0.25">
      <c r="A264" s="2">
        <v>618</v>
      </c>
      <c r="B264" s="4">
        <v>37043</v>
      </c>
      <c r="C264" s="5">
        <v>1255.82</v>
      </c>
      <c r="D264" s="5">
        <v>1286.6199999999999</v>
      </c>
      <c r="E264" s="5">
        <v>1203.03</v>
      </c>
      <c r="F264" s="5">
        <v>1224.3800000000001</v>
      </c>
      <c r="G264" s="11">
        <f t="shared" si="16"/>
        <v>1242.4624999999999</v>
      </c>
      <c r="H264" s="20"/>
      <c r="I264" s="29">
        <f>AVERAGE(G$7:G264)</f>
        <v>490.42588178294579</v>
      </c>
      <c r="J264" s="14">
        <f t="shared" si="15"/>
        <v>1253.5445833333333</v>
      </c>
      <c r="K264" s="25">
        <f t="shared" si="13"/>
        <v>715.1294797330404</v>
      </c>
      <c r="L264" s="32">
        <f t="shared" si="14"/>
        <v>1262.726338318221</v>
      </c>
    </row>
    <row r="265" spans="1:12" x14ac:dyDescent="0.25">
      <c r="A265" s="2">
        <v>619</v>
      </c>
      <c r="B265" s="4">
        <v>37074</v>
      </c>
      <c r="C265" s="5">
        <v>1224.42</v>
      </c>
      <c r="D265" s="5">
        <v>1239.78</v>
      </c>
      <c r="E265" s="5">
        <v>1165.54</v>
      </c>
      <c r="F265" s="5">
        <v>1211.23</v>
      </c>
      <c r="G265" s="11">
        <f t="shared" si="16"/>
        <v>1210.2424999999998</v>
      </c>
      <c r="H265" s="20"/>
      <c r="I265" s="29">
        <f>AVERAGE(G$7:G265)</f>
        <v>493.20509652509656</v>
      </c>
      <c r="J265" s="14">
        <f t="shared" si="15"/>
        <v>1232.5733333333335</v>
      </c>
      <c r="K265" s="25">
        <f t="shared" ref="K265:K328" si="17">$K$5*G265+(1-$K$5)*K264</f>
        <v>720.08060993571007</v>
      </c>
      <c r="L265" s="32">
        <f t="shared" ref="L265:L328" si="18">$L$5*G265+(1-$L$5)*L264</f>
        <v>1247.7309559415862</v>
      </c>
    </row>
    <row r="266" spans="1:12" x14ac:dyDescent="0.25">
      <c r="A266" s="2">
        <v>620</v>
      </c>
      <c r="B266" s="4">
        <v>37104</v>
      </c>
      <c r="C266" s="5">
        <v>1211.23</v>
      </c>
      <c r="D266" s="5">
        <v>1226.27</v>
      </c>
      <c r="E266" s="5">
        <v>1124.8699999999999</v>
      </c>
      <c r="F266" s="5">
        <v>1133.58</v>
      </c>
      <c r="G266" s="11">
        <f t="shared" si="16"/>
        <v>1173.9875</v>
      </c>
      <c r="H266" s="20"/>
      <c r="I266" s="29">
        <f>AVERAGE(G$7:G266)</f>
        <v>495.82349038461541</v>
      </c>
      <c r="J266" s="14">
        <f t="shared" si="15"/>
        <v>1211.6641666666667</v>
      </c>
      <c r="K266" s="25">
        <f t="shared" si="17"/>
        <v>724.61967883635293</v>
      </c>
      <c r="L266" s="32">
        <f t="shared" si="18"/>
        <v>1226.6613971011329</v>
      </c>
    </row>
    <row r="267" spans="1:12" x14ac:dyDescent="0.25">
      <c r="A267" s="2">
        <v>621</v>
      </c>
      <c r="B267" s="4">
        <v>37138</v>
      </c>
      <c r="C267" s="5">
        <v>1133.58</v>
      </c>
      <c r="D267" s="5">
        <v>1155.4000000000001</v>
      </c>
      <c r="E267" s="5">
        <v>944.75</v>
      </c>
      <c r="F267" s="5">
        <v>1040.94</v>
      </c>
      <c r="G267" s="11">
        <f t="shared" si="16"/>
        <v>1068.6675</v>
      </c>
      <c r="H267" s="20"/>
      <c r="I267" s="29">
        <f>AVERAGE(G$7:G267)</f>
        <v>498.01829501915711</v>
      </c>
      <c r="J267" s="14">
        <f t="shared" si="15"/>
        <v>1191.9054166666667</v>
      </c>
      <c r="K267" s="25">
        <f t="shared" si="17"/>
        <v>728.06015704798938</v>
      </c>
      <c r="L267" s="32">
        <f t="shared" si="18"/>
        <v>1181.5202836436665</v>
      </c>
    </row>
    <row r="268" spans="1:12" x14ac:dyDescent="0.25">
      <c r="A268" s="2">
        <v>622</v>
      </c>
      <c r="B268" s="4">
        <v>37165</v>
      </c>
      <c r="C268" s="5">
        <v>1040.94</v>
      </c>
      <c r="D268" s="5">
        <v>1110.6099999999999</v>
      </c>
      <c r="E268" s="5">
        <v>1026.76</v>
      </c>
      <c r="F268" s="5">
        <v>1059.78</v>
      </c>
      <c r="G268" s="11">
        <f t="shared" si="16"/>
        <v>1059.5225</v>
      </c>
      <c r="H268" s="20"/>
      <c r="I268" s="29">
        <f>AVERAGE(G$7:G268)</f>
        <v>500.16144083969471</v>
      </c>
      <c r="J268" s="14">
        <f t="shared" si="15"/>
        <v>1169.6975</v>
      </c>
      <c r="K268" s="25">
        <f t="shared" si="17"/>
        <v>731.37478047750949</v>
      </c>
      <c r="L268" s="32">
        <f t="shared" si="18"/>
        <v>1146.6637740311903</v>
      </c>
    </row>
    <row r="269" spans="1:12" x14ac:dyDescent="0.25">
      <c r="A269" s="2">
        <v>623</v>
      </c>
      <c r="B269" s="4">
        <v>37196</v>
      </c>
      <c r="C269" s="5">
        <v>1059.78</v>
      </c>
      <c r="D269" s="5">
        <v>1163.3800000000001</v>
      </c>
      <c r="E269" s="5">
        <v>1054.31</v>
      </c>
      <c r="F269" s="5">
        <v>1139.45</v>
      </c>
      <c r="G269" s="11">
        <f t="shared" si="16"/>
        <v>1104.23</v>
      </c>
      <c r="H269" s="20"/>
      <c r="I269" s="29">
        <f>AVERAGE(G$7:G269)</f>
        <v>502.45827946768071</v>
      </c>
      <c r="J269" s="14">
        <f t="shared" si="15"/>
        <v>1143.1854166666669</v>
      </c>
      <c r="K269" s="25">
        <f t="shared" si="17"/>
        <v>735.10333267273438</v>
      </c>
      <c r="L269" s="32">
        <f t="shared" si="18"/>
        <v>1134.5398385937074</v>
      </c>
    </row>
    <row r="270" spans="1:12" x14ac:dyDescent="0.25">
      <c r="A270" s="2">
        <v>624</v>
      </c>
      <c r="B270" s="4">
        <v>37228</v>
      </c>
      <c r="C270" s="5">
        <v>1139.45</v>
      </c>
      <c r="D270" s="5">
        <v>1173.6199999999999</v>
      </c>
      <c r="E270" s="5">
        <v>1114.53</v>
      </c>
      <c r="F270" s="5">
        <v>1148.08</v>
      </c>
      <c r="G270" s="11">
        <f t="shared" si="16"/>
        <v>1143.9199999999998</v>
      </c>
      <c r="H270" s="20"/>
      <c r="I270" s="29">
        <f>AVERAGE(G$7:G270)</f>
        <v>504.88805871212134</v>
      </c>
      <c r="J270" s="14">
        <f t="shared" ref="J270:J333" si="19">AVERAGE(G265:G270)</f>
        <v>1126.7616666666665</v>
      </c>
      <c r="K270" s="25">
        <f t="shared" si="17"/>
        <v>739.19149934600705</v>
      </c>
      <c r="L270" s="32">
        <f t="shared" si="18"/>
        <v>1137.2198847097909</v>
      </c>
    </row>
    <row r="271" spans="1:12" x14ac:dyDescent="0.25">
      <c r="A271" s="2">
        <v>625</v>
      </c>
      <c r="B271" s="4">
        <v>37258</v>
      </c>
      <c r="C271" s="5">
        <v>1148.08</v>
      </c>
      <c r="D271" s="5">
        <v>1176.97</v>
      </c>
      <c r="E271" s="5">
        <v>1081.6600000000001</v>
      </c>
      <c r="F271" s="5">
        <v>1130.2</v>
      </c>
      <c r="G271" s="11">
        <f t="shared" si="16"/>
        <v>1134.2275</v>
      </c>
      <c r="H271" s="20"/>
      <c r="I271" s="29">
        <f>AVERAGE(G$7:G271)</f>
        <v>507.26292452830205</v>
      </c>
      <c r="J271" s="14">
        <f t="shared" si="19"/>
        <v>1114.0925</v>
      </c>
      <c r="K271" s="25">
        <f t="shared" si="17"/>
        <v>743.14185935254693</v>
      </c>
      <c r="L271" s="32">
        <f t="shared" si="18"/>
        <v>1136.3649176498507</v>
      </c>
    </row>
    <row r="272" spans="1:12" x14ac:dyDescent="0.25">
      <c r="A272" s="2">
        <v>626</v>
      </c>
      <c r="B272" s="4">
        <v>37288</v>
      </c>
      <c r="C272" s="5">
        <v>1130.2</v>
      </c>
      <c r="D272" s="5">
        <v>1130.2</v>
      </c>
      <c r="E272" s="5">
        <v>1074.3599999999999</v>
      </c>
      <c r="F272" s="5">
        <v>1106.73</v>
      </c>
      <c r="G272" s="11">
        <f t="shared" si="16"/>
        <v>1110.3724999999999</v>
      </c>
      <c r="H272" s="20"/>
      <c r="I272" s="29">
        <f>AVERAGE(G$7:G272)</f>
        <v>509.53025375939865</v>
      </c>
      <c r="J272" s="14">
        <f t="shared" si="19"/>
        <v>1103.49</v>
      </c>
      <c r="K272" s="25">
        <f t="shared" si="17"/>
        <v>746.81416575902153</v>
      </c>
      <c r="L272" s="32">
        <f t="shared" si="18"/>
        <v>1128.9385126070363</v>
      </c>
    </row>
    <row r="273" spans="1:12" x14ac:dyDescent="0.25">
      <c r="A273" s="2">
        <v>627</v>
      </c>
      <c r="B273" s="4">
        <v>37316</v>
      </c>
      <c r="C273" s="5">
        <v>1106.73</v>
      </c>
      <c r="D273" s="5">
        <v>1173.94</v>
      </c>
      <c r="E273" s="5">
        <v>1106.73</v>
      </c>
      <c r="F273" s="5">
        <v>1147.3900000000001</v>
      </c>
      <c r="G273" s="11">
        <f t="shared" si="16"/>
        <v>1133.6975</v>
      </c>
      <c r="H273" s="20"/>
      <c r="I273" s="29">
        <f>AVERAGE(G$7:G273)</f>
        <v>511.86795880149833</v>
      </c>
      <c r="J273" s="14">
        <f t="shared" si="19"/>
        <v>1114.3283333333331</v>
      </c>
      <c r="K273" s="25">
        <f t="shared" si="17"/>
        <v>750.68299910143139</v>
      </c>
      <c r="L273" s="32">
        <f t="shared" si="18"/>
        <v>1130.2982232907402</v>
      </c>
    </row>
    <row r="274" spans="1:12" x14ac:dyDescent="0.25">
      <c r="A274" s="2">
        <v>628</v>
      </c>
      <c r="B274" s="4">
        <v>37347</v>
      </c>
      <c r="C274" s="5">
        <v>1147.3900000000001</v>
      </c>
      <c r="D274" s="5">
        <v>1147.8399999999999</v>
      </c>
      <c r="E274" s="5">
        <v>1063.46</v>
      </c>
      <c r="F274" s="5">
        <v>1076.92</v>
      </c>
      <c r="G274" s="11">
        <f t="shared" si="16"/>
        <v>1108.9025000000001</v>
      </c>
      <c r="H274" s="20"/>
      <c r="I274" s="29">
        <f>AVERAGE(G$7:G274)</f>
        <v>514.09569962686589</v>
      </c>
      <c r="J274" s="14">
        <f t="shared" si="19"/>
        <v>1122.5583333333334</v>
      </c>
      <c r="K274" s="25">
        <f t="shared" si="17"/>
        <v>754.26519411041704</v>
      </c>
      <c r="L274" s="32">
        <f t="shared" si="18"/>
        <v>1124.185159493386</v>
      </c>
    </row>
    <row r="275" spans="1:12" x14ac:dyDescent="0.25">
      <c r="A275" s="2">
        <v>629</v>
      </c>
      <c r="B275" s="4">
        <v>37377</v>
      </c>
      <c r="C275" s="5">
        <v>1076.92</v>
      </c>
      <c r="D275" s="5">
        <v>1106.5899999999999</v>
      </c>
      <c r="E275" s="5">
        <v>1048.96</v>
      </c>
      <c r="F275" s="5">
        <v>1067.1400000000001</v>
      </c>
      <c r="G275" s="11">
        <f t="shared" si="16"/>
        <v>1074.9025000000001</v>
      </c>
      <c r="H275" s="20"/>
      <c r="I275" s="29">
        <f>AVERAGE(G$7:G275)</f>
        <v>516.18048327137569</v>
      </c>
      <c r="J275" s="14">
        <f t="shared" si="19"/>
        <v>1117.6704166666666</v>
      </c>
      <c r="K275" s="25">
        <f t="shared" si="17"/>
        <v>757.47156716931283</v>
      </c>
      <c r="L275" s="32">
        <f t="shared" si="18"/>
        <v>1110.1043996381329</v>
      </c>
    </row>
    <row r="276" spans="1:12" x14ac:dyDescent="0.25">
      <c r="A276" s="2">
        <v>630</v>
      </c>
      <c r="B276" s="4">
        <v>37410</v>
      </c>
      <c r="C276" s="5">
        <v>1067.1400000000001</v>
      </c>
      <c r="D276" s="5">
        <v>1070.74</v>
      </c>
      <c r="E276" s="5">
        <v>952.92</v>
      </c>
      <c r="F276" s="5">
        <v>989.82</v>
      </c>
      <c r="G276" s="11">
        <f t="shared" si="16"/>
        <v>1020.1550000000001</v>
      </c>
      <c r="H276" s="20"/>
      <c r="I276" s="29">
        <f>AVERAGE(G$7:G276)</f>
        <v>518.04705555555574</v>
      </c>
      <c r="J276" s="14">
        <f t="shared" si="19"/>
        <v>1097.0429166666665</v>
      </c>
      <c r="K276" s="25">
        <f t="shared" si="17"/>
        <v>760.09840149761965</v>
      </c>
      <c r="L276" s="32">
        <f t="shared" si="18"/>
        <v>1084.4045711700951</v>
      </c>
    </row>
    <row r="277" spans="1:12" x14ac:dyDescent="0.25">
      <c r="A277" s="2">
        <v>631</v>
      </c>
      <c r="B277" s="4">
        <v>37438</v>
      </c>
      <c r="C277" s="5">
        <v>989.82</v>
      </c>
      <c r="D277" s="5">
        <v>994.46</v>
      </c>
      <c r="E277" s="5">
        <v>775.68</v>
      </c>
      <c r="F277" s="5">
        <v>911.62</v>
      </c>
      <c r="G277" s="11">
        <f t="shared" si="16"/>
        <v>917.89499999999998</v>
      </c>
      <c r="H277" s="20"/>
      <c r="I277" s="29">
        <f>AVERAGE(G$7:G277)</f>
        <v>519.52250922509234</v>
      </c>
      <c r="J277" s="14">
        <f t="shared" si="19"/>
        <v>1060.9875</v>
      </c>
      <c r="K277" s="25">
        <f t="shared" si="17"/>
        <v>761.6763674826434</v>
      </c>
      <c r="L277" s="32">
        <f t="shared" si="18"/>
        <v>1036.8304079786394</v>
      </c>
    </row>
    <row r="278" spans="1:12" x14ac:dyDescent="0.25">
      <c r="A278" s="2">
        <v>632</v>
      </c>
      <c r="B278" s="4">
        <v>37469</v>
      </c>
      <c r="C278" s="5">
        <v>911.62</v>
      </c>
      <c r="D278" s="5">
        <v>965</v>
      </c>
      <c r="E278" s="5">
        <v>833.44</v>
      </c>
      <c r="F278" s="5">
        <v>916.07</v>
      </c>
      <c r="G278" s="11">
        <f t="shared" si="16"/>
        <v>906.53250000000003</v>
      </c>
      <c r="H278" s="20"/>
      <c r="I278" s="29">
        <f>AVERAGE(G$7:G278)</f>
        <v>520.94534007352956</v>
      </c>
      <c r="J278" s="14">
        <f t="shared" si="19"/>
        <v>1027.0141666666666</v>
      </c>
      <c r="K278" s="25">
        <f t="shared" si="17"/>
        <v>763.12492880781701</v>
      </c>
      <c r="L278" s="32">
        <f t="shared" si="18"/>
        <v>999.6024342704568</v>
      </c>
    </row>
    <row r="279" spans="1:12" x14ac:dyDescent="0.25">
      <c r="A279" s="2">
        <v>633</v>
      </c>
      <c r="B279" s="4">
        <v>37502</v>
      </c>
      <c r="C279" s="5">
        <v>916.07</v>
      </c>
      <c r="D279" s="5">
        <v>924.02</v>
      </c>
      <c r="E279" s="5">
        <v>800.2</v>
      </c>
      <c r="F279" s="5">
        <v>815.28</v>
      </c>
      <c r="G279" s="11">
        <f t="shared" si="16"/>
        <v>863.89249999999993</v>
      </c>
      <c r="H279" s="20"/>
      <c r="I279" s="29">
        <f>AVERAGE(G$7:G279)</f>
        <v>522.20155677655691</v>
      </c>
      <c r="J279" s="14">
        <f t="shared" si="19"/>
        <v>982.04666666666674</v>
      </c>
      <c r="K279" s="25">
        <f t="shared" si="17"/>
        <v>764.13260451973883</v>
      </c>
      <c r="L279" s="32">
        <f t="shared" si="18"/>
        <v>960.82816733604056</v>
      </c>
    </row>
    <row r="280" spans="1:12" x14ac:dyDescent="0.25">
      <c r="A280" s="2">
        <v>634</v>
      </c>
      <c r="B280" s="4">
        <v>37530</v>
      </c>
      <c r="C280" s="5">
        <v>815.28</v>
      </c>
      <c r="D280" s="5">
        <v>907.44</v>
      </c>
      <c r="E280" s="5">
        <v>768.63</v>
      </c>
      <c r="F280" s="5">
        <v>885.76</v>
      </c>
      <c r="G280" s="11">
        <f t="shared" si="16"/>
        <v>844.27749999999992</v>
      </c>
      <c r="H280" s="20"/>
      <c r="I280" s="29">
        <f>AVERAGE(G$7:G280)</f>
        <v>523.37701642335776</v>
      </c>
      <c r="J280" s="14">
        <f t="shared" si="19"/>
        <v>937.94250000000011</v>
      </c>
      <c r="K280" s="25">
        <f t="shared" si="17"/>
        <v>764.93405347454143</v>
      </c>
      <c r="L280" s="32">
        <f t="shared" si="18"/>
        <v>927.52797666860033</v>
      </c>
    </row>
    <row r="281" spans="1:12" x14ac:dyDescent="0.25">
      <c r="A281" s="2">
        <v>635</v>
      </c>
      <c r="B281" s="4">
        <v>37561</v>
      </c>
      <c r="C281" s="5">
        <v>885.76</v>
      </c>
      <c r="D281" s="5">
        <v>941.82</v>
      </c>
      <c r="E281" s="5">
        <v>872.05</v>
      </c>
      <c r="F281" s="5">
        <v>936.31</v>
      </c>
      <c r="G281" s="11">
        <f t="shared" si="16"/>
        <v>908.98500000000001</v>
      </c>
      <c r="H281" s="20"/>
      <c r="I281" s="29">
        <f>AVERAGE(G$7:G281)</f>
        <v>524.77922727272733</v>
      </c>
      <c r="J281" s="14">
        <f t="shared" si="19"/>
        <v>910.28958333333333</v>
      </c>
      <c r="K281" s="25">
        <f t="shared" si="17"/>
        <v>766.37456293979596</v>
      </c>
      <c r="L281" s="32">
        <f t="shared" si="18"/>
        <v>922.22998333471446</v>
      </c>
    </row>
    <row r="282" spans="1:12" x14ac:dyDescent="0.25">
      <c r="A282" s="2">
        <v>636</v>
      </c>
      <c r="B282" s="4">
        <v>37592</v>
      </c>
      <c r="C282" s="5">
        <v>936.31</v>
      </c>
      <c r="D282" s="5">
        <v>954.28</v>
      </c>
      <c r="E282" s="5">
        <v>869.45</v>
      </c>
      <c r="F282" s="5">
        <v>879.82</v>
      </c>
      <c r="G282" s="11">
        <f t="shared" si="16"/>
        <v>909.96500000000003</v>
      </c>
      <c r="H282" s="20"/>
      <c r="I282" s="29">
        <f>AVERAGE(G$7:G282)</f>
        <v>526.17482789855069</v>
      </c>
      <c r="J282" s="14">
        <f t="shared" si="19"/>
        <v>891.92458333333332</v>
      </c>
      <c r="K282" s="25">
        <f t="shared" si="17"/>
        <v>767.81046731039794</v>
      </c>
      <c r="L282" s="32">
        <f t="shared" si="18"/>
        <v>918.72570238193896</v>
      </c>
    </row>
    <row r="283" spans="1:12" x14ac:dyDescent="0.25">
      <c r="A283" s="2">
        <v>637</v>
      </c>
      <c r="B283" s="4">
        <v>37623</v>
      </c>
      <c r="C283" s="5">
        <v>879.82</v>
      </c>
      <c r="D283" s="5">
        <v>935.05</v>
      </c>
      <c r="E283" s="5">
        <v>840.34</v>
      </c>
      <c r="F283" s="5">
        <v>855.7</v>
      </c>
      <c r="G283" s="11">
        <f t="shared" si="16"/>
        <v>877.72749999999996</v>
      </c>
      <c r="H283" s="20"/>
      <c r="I283" s="29">
        <f>AVERAGE(G$7:G283)</f>
        <v>527.44397111913361</v>
      </c>
      <c r="J283" s="14">
        <f t="shared" si="19"/>
        <v>885.23</v>
      </c>
      <c r="K283" s="25">
        <f t="shared" si="17"/>
        <v>768.90963763729394</v>
      </c>
      <c r="L283" s="32">
        <f t="shared" si="18"/>
        <v>907.01193027281352</v>
      </c>
    </row>
    <row r="284" spans="1:12" x14ac:dyDescent="0.25">
      <c r="A284" s="2">
        <v>638</v>
      </c>
      <c r="B284" s="4">
        <v>37655</v>
      </c>
      <c r="C284" s="5">
        <v>855.7</v>
      </c>
      <c r="D284" s="5">
        <v>864.64</v>
      </c>
      <c r="E284" s="5">
        <v>806.29</v>
      </c>
      <c r="F284" s="5">
        <v>841.15</v>
      </c>
      <c r="G284" s="11">
        <f t="shared" si="16"/>
        <v>841.94500000000005</v>
      </c>
      <c r="H284" s="20"/>
      <c r="I284" s="29">
        <f>AVERAGE(G$7:G284)</f>
        <v>528.57526978417275</v>
      </c>
      <c r="J284" s="14">
        <f t="shared" si="19"/>
        <v>874.46541666666656</v>
      </c>
      <c r="K284" s="25">
        <f t="shared" si="17"/>
        <v>769.63999126092097</v>
      </c>
      <c r="L284" s="32">
        <f t="shared" si="18"/>
        <v>888.42137876629545</v>
      </c>
    </row>
    <row r="285" spans="1:12" x14ac:dyDescent="0.25">
      <c r="A285" s="2">
        <v>639</v>
      </c>
      <c r="B285" s="4">
        <v>37683</v>
      </c>
      <c r="C285" s="5">
        <v>841.15</v>
      </c>
      <c r="D285" s="5">
        <v>895.9</v>
      </c>
      <c r="E285" s="5">
        <v>788.9</v>
      </c>
      <c r="F285" s="5">
        <v>848.18</v>
      </c>
      <c r="G285" s="11">
        <f t="shared" si="16"/>
        <v>843.53249999999991</v>
      </c>
      <c r="H285" s="20"/>
      <c r="I285" s="29">
        <f>AVERAGE(G$7:G285)</f>
        <v>529.70414874551977</v>
      </c>
      <c r="J285" s="14">
        <f t="shared" si="19"/>
        <v>871.07208333333335</v>
      </c>
      <c r="K285" s="25">
        <f t="shared" si="17"/>
        <v>770.3789163483118</v>
      </c>
      <c r="L285" s="32">
        <f t="shared" si="18"/>
        <v>875.59598483306809</v>
      </c>
    </row>
    <row r="286" spans="1:12" x14ac:dyDescent="0.25">
      <c r="A286" s="2">
        <v>640</v>
      </c>
      <c r="B286" s="4">
        <v>37712</v>
      </c>
      <c r="C286" s="5">
        <v>848.18</v>
      </c>
      <c r="D286" s="5">
        <v>924.24</v>
      </c>
      <c r="E286" s="5">
        <v>847.85</v>
      </c>
      <c r="F286" s="5">
        <v>916.92</v>
      </c>
      <c r="G286" s="11">
        <f t="shared" si="16"/>
        <v>884.29750000000001</v>
      </c>
      <c r="H286" s="20"/>
      <c r="I286" s="29">
        <f>AVERAGE(G$7:G286)</f>
        <v>530.97055357142858</v>
      </c>
      <c r="J286" s="14">
        <f t="shared" si="19"/>
        <v>877.7420833333332</v>
      </c>
      <c r="K286" s="25">
        <f t="shared" si="17"/>
        <v>771.51810218482865</v>
      </c>
      <c r="L286" s="32">
        <f t="shared" si="18"/>
        <v>878.08213202362015</v>
      </c>
    </row>
    <row r="287" spans="1:12" x14ac:dyDescent="0.25">
      <c r="A287" s="2">
        <v>641</v>
      </c>
      <c r="B287" s="4">
        <v>37742</v>
      </c>
      <c r="C287" s="5">
        <v>916.92</v>
      </c>
      <c r="D287" s="5">
        <v>965.38</v>
      </c>
      <c r="E287" s="5">
        <v>902.83</v>
      </c>
      <c r="F287" s="5">
        <v>963.59</v>
      </c>
      <c r="G287" s="11">
        <f t="shared" ref="G287:G350" si="20">AVERAGE(C287:F287)</f>
        <v>937.18000000000006</v>
      </c>
      <c r="H287" s="20"/>
      <c r="I287" s="29">
        <f>AVERAGE(G$7:G287)</f>
        <v>532.41613879003557</v>
      </c>
      <c r="J287" s="14">
        <f t="shared" si="19"/>
        <v>882.44124999999997</v>
      </c>
      <c r="K287" s="25">
        <f t="shared" si="17"/>
        <v>773.1747211629804</v>
      </c>
      <c r="L287" s="32">
        <f t="shared" si="18"/>
        <v>894.96723715972871</v>
      </c>
    </row>
    <row r="288" spans="1:12" x14ac:dyDescent="0.25">
      <c r="A288" s="2">
        <v>642</v>
      </c>
      <c r="B288" s="4">
        <v>37774</v>
      </c>
      <c r="C288" s="5">
        <v>963.59</v>
      </c>
      <c r="D288" s="5">
        <v>1015.33</v>
      </c>
      <c r="E288" s="5">
        <v>963.59</v>
      </c>
      <c r="F288" s="5">
        <v>974.5</v>
      </c>
      <c r="G288" s="11">
        <f t="shared" si="20"/>
        <v>979.25250000000005</v>
      </c>
      <c r="H288" s="20"/>
      <c r="I288" s="29">
        <f>AVERAGE(G$7:G288)</f>
        <v>534.000664893617</v>
      </c>
      <c r="J288" s="14">
        <f t="shared" si="19"/>
        <v>893.98916666666662</v>
      </c>
      <c r="K288" s="25">
        <f t="shared" si="17"/>
        <v>775.23549895135056</v>
      </c>
      <c r="L288" s="32">
        <f t="shared" si="18"/>
        <v>919.04874082837773</v>
      </c>
    </row>
    <row r="289" spans="1:12" x14ac:dyDescent="0.25">
      <c r="A289" s="2">
        <v>643</v>
      </c>
      <c r="B289" s="4">
        <v>37803</v>
      </c>
      <c r="C289" s="5">
        <v>974.5</v>
      </c>
      <c r="D289" s="5">
        <v>1015.41</v>
      </c>
      <c r="E289" s="5">
        <v>962.1</v>
      </c>
      <c r="F289" s="5">
        <v>990.31</v>
      </c>
      <c r="G289" s="11">
        <f t="shared" si="20"/>
        <v>985.57999999999993</v>
      </c>
      <c r="H289" s="20"/>
      <c r="I289" s="29">
        <f>AVERAGE(G$7:G289)</f>
        <v>535.596351590106</v>
      </c>
      <c r="J289" s="14">
        <f t="shared" si="19"/>
        <v>911.96458333333339</v>
      </c>
      <c r="K289" s="25">
        <f t="shared" si="17"/>
        <v>777.33894396183712</v>
      </c>
      <c r="L289" s="32">
        <f t="shared" si="18"/>
        <v>938.05767202026982</v>
      </c>
    </row>
    <row r="290" spans="1:12" x14ac:dyDescent="0.25">
      <c r="A290" s="2">
        <v>644</v>
      </c>
      <c r="B290" s="4">
        <v>37834</v>
      </c>
      <c r="C290" s="5">
        <v>990.31</v>
      </c>
      <c r="D290" s="5">
        <v>1011.01</v>
      </c>
      <c r="E290" s="5">
        <v>960.84</v>
      </c>
      <c r="F290" s="5">
        <v>1008.01</v>
      </c>
      <c r="G290" s="11">
        <f t="shared" si="20"/>
        <v>992.54250000000002</v>
      </c>
      <c r="H290" s="20"/>
      <c r="I290" s="29">
        <f>AVERAGE(G$7:G290)</f>
        <v>537.20531690140842</v>
      </c>
      <c r="J290" s="14">
        <f t="shared" si="19"/>
        <v>937.06416666666667</v>
      </c>
      <c r="K290" s="25">
        <f t="shared" si="17"/>
        <v>779.49097952221871</v>
      </c>
      <c r="L290" s="32">
        <f t="shared" si="18"/>
        <v>953.62476572876415</v>
      </c>
    </row>
    <row r="291" spans="1:12" x14ac:dyDescent="0.25">
      <c r="A291" s="2">
        <v>645</v>
      </c>
      <c r="B291" s="4">
        <v>37866</v>
      </c>
      <c r="C291" s="5">
        <v>1008.01</v>
      </c>
      <c r="D291" s="5">
        <v>1040.29</v>
      </c>
      <c r="E291" s="5">
        <v>990.36</v>
      </c>
      <c r="F291" s="5">
        <v>995.97</v>
      </c>
      <c r="G291" s="11">
        <f t="shared" si="20"/>
        <v>1008.6575</v>
      </c>
      <c r="H291" s="20"/>
      <c r="I291" s="29">
        <f>AVERAGE(G$7:G291)</f>
        <v>538.85953508771934</v>
      </c>
      <c r="J291" s="14">
        <f t="shared" si="19"/>
        <v>964.58500000000004</v>
      </c>
      <c r="K291" s="25">
        <f t="shared" si="17"/>
        <v>781.78264472699652</v>
      </c>
      <c r="L291" s="32">
        <f t="shared" si="18"/>
        <v>969.34840409197432</v>
      </c>
    </row>
    <row r="292" spans="1:12" x14ac:dyDescent="0.25">
      <c r="A292" s="2">
        <v>646</v>
      </c>
      <c r="B292" s="4">
        <v>37895</v>
      </c>
      <c r="C292" s="5">
        <v>995.97</v>
      </c>
      <c r="D292" s="5">
        <v>1053.79</v>
      </c>
      <c r="E292" s="5">
        <v>995.97</v>
      </c>
      <c r="F292" s="5">
        <v>1050.71</v>
      </c>
      <c r="G292" s="11">
        <f t="shared" si="20"/>
        <v>1024.1100000000001</v>
      </c>
      <c r="H292" s="20"/>
      <c r="I292" s="29">
        <f>AVERAGE(G$7:G292)</f>
        <v>540.55621503496502</v>
      </c>
      <c r="J292" s="14">
        <f t="shared" si="19"/>
        <v>987.88708333333341</v>
      </c>
      <c r="K292" s="25">
        <f t="shared" si="17"/>
        <v>784.20591827972646</v>
      </c>
      <c r="L292" s="32">
        <f t="shared" si="18"/>
        <v>984.99457435141028</v>
      </c>
    </row>
    <row r="293" spans="1:12" x14ac:dyDescent="0.25">
      <c r="A293" s="2">
        <v>647</v>
      </c>
      <c r="B293" s="4">
        <v>37928</v>
      </c>
      <c r="C293" s="5">
        <v>1050.71</v>
      </c>
      <c r="D293" s="5">
        <v>1063.6500000000001</v>
      </c>
      <c r="E293" s="5">
        <v>1031.2</v>
      </c>
      <c r="F293" s="5">
        <v>1058.2</v>
      </c>
      <c r="G293" s="11">
        <f t="shared" si="20"/>
        <v>1050.94</v>
      </c>
      <c r="H293" s="20"/>
      <c r="I293" s="29">
        <f>AVERAGE(G$7:G293)</f>
        <v>542.33455574912887</v>
      </c>
      <c r="J293" s="14">
        <f t="shared" si="19"/>
        <v>1006.8470833333334</v>
      </c>
      <c r="K293" s="25">
        <f t="shared" si="17"/>
        <v>786.87325909692925</v>
      </c>
      <c r="L293" s="32">
        <f t="shared" si="18"/>
        <v>1003.8361245367216</v>
      </c>
    </row>
    <row r="294" spans="1:12" x14ac:dyDescent="0.25">
      <c r="A294" s="2">
        <v>648</v>
      </c>
      <c r="B294" s="4">
        <v>37956</v>
      </c>
      <c r="C294" s="5">
        <v>1058.2</v>
      </c>
      <c r="D294" s="5">
        <v>1112.56</v>
      </c>
      <c r="E294" s="5">
        <v>1053.4100000000001</v>
      </c>
      <c r="F294" s="5">
        <v>1111.92</v>
      </c>
      <c r="G294" s="11">
        <f t="shared" si="20"/>
        <v>1084.0225</v>
      </c>
      <c r="H294" s="20"/>
      <c r="I294" s="29">
        <f>AVERAGE(G$7:G294)</f>
        <v>544.21541666666656</v>
      </c>
      <c r="J294" s="14">
        <f t="shared" si="19"/>
        <v>1024.3087499999999</v>
      </c>
      <c r="K294" s="25">
        <f t="shared" si="17"/>
        <v>789.84475150595995</v>
      </c>
      <c r="L294" s="32">
        <f t="shared" si="18"/>
        <v>1026.7465175262296</v>
      </c>
    </row>
    <row r="295" spans="1:12" x14ac:dyDescent="0.25">
      <c r="A295" s="2">
        <v>649</v>
      </c>
      <c r="B295" s="4">
        <v>37988</v>
      </c>
      <c r="C295" s="5">
        <v>1111.92</v>
      </c>
      <c r="D295" s="5">
        <v>1155.3800000000001</v>
      </c>
      <c r="E295" s="5">
        <v>1105.08</v>
      </c>
      <c r="F295" s="5">
        <v>1131.1300000000001</v>
      </c>
      <c r="G295" s="11">
        <f t="shared" si="20"/>
        <v>1125.8775000000001</v>
      </c>
      <c r="H295" s="20"/>
      <c r="I295" s="29">
        <f>AVERAGE(G$7:G295)</f>
        <v>546.22808823529408</v>
      </c>
      <c r="J295" s="14">
        <f t="shared" si="19"/>
        <v>1047.6916666666668</v>
      </c>
      <c r="K295" s="25">
        <f t="shared" si="17"/>
        <v>793.20507899090035</v>
      </c>
      <c r="L295" s="32">
        <f t="shared" si="18"/>
        <v>1055.0696553758783</v>
      </c>
    </row>
    <row r="296" spans="1:12" x14ac:dyDescent="0.25">
      <c r="A296" s="2">
        <v>650</v>
      </c>
      <c r="B296" s="4">
        <v>38019</v>
      </c>
      <c r="C296" s="5">
        <v>1131.1300000000001</v>
      </c>
      <c r="D296" s="5">
        <v>1158.98</v>
      </c>
      <c r="E296" s="5">
        <v>1124.44</v>
      </c>
      <c r="F296" s="5">
        <v>1144.94</v>
      </c>
      <c r="G296" s="11">
        <f t="shared" si="20"/>
        <v>1139.8724999999999</v>
      </c>
      <c r="H296" s="20"/>
      <c r="I296" s="29">
        <f>AVERAGE(G$7:G296)</f>
        <v>548.27513793103446</v>
      </c>
      <c r="J296" s="14">
        <f t="shared" si="19"/>
        <v>1072.2466666666667</v>
      </c>
      <c r="K296" s="25">
        <f t="shared" si="17"/>
        <v>796.67175320099136</v>
      </c>
      <c r="L296" s="32">
        <f t="shared" si="18"/>
        <v>1079.2990395541988</v>
      </c>
    </row>
    <row r="297" spans="1:12" x14ac:dyDescent="0.25">
      <c r="A297" s="2">
        <v>651</v>
      </c>
      <c r="B297" s="4">
        <v>38047</v>
      </c>
      <c r="C297" s="5">
        <v>1144.94</v>
      </c>
      <c r="D297" s="5">
        <v>1163.23</v>
      </c>
      <c r="E297" s="5">
        <v>1087.1600000000001</v>
      </c>
      <c r="F297" s="5">
        <v>1126.21</v>
      </c>
      <c r="G297" s="11">
        <f t="shared" si="20"/>
        <v>1130.385</v>
      </c>
      <c r="H297" s="20"/>
      <c r="I297" s="29">
        <f>AVERAGE(G$7:G297)</f>
        <v>550.27551546391749</v>
      </c>
      <c r="J297" s="14">
        <f t="shared" si="19"/>
        <v>1092.5345833333333</v>
      </c>
      <c r="K297" s="25">
        <f t="shared" si="17"/>
        <v>800.00888566898141</v>
      </c>
      <c r="L297" s="32">
        <f t="shared" si="18"/>
        <v>1093.8950282529991</v>
      </c>
    </row>
    <row r="298" spans="1:12" x14ac:dyDescent="0.25">
      <c r="A298" s="2">
        <v>652</v>
      </c>
      <c r="B298" s="4">
        <v>38078</v>
      </c>
      <c r="C298" s="5">
        <v>1126.21</v>
      </c>
      <c r="D298" s="5">
        <v>1150.57</v>
      </c>
      <c r="E298" s="5">
        <v>1107.23</v>
      </c>
      <c r="F298" s="5">
        <v>1107.3</v>
      </c>
      <c r="G298" s="11">
        <f t="shared" si="20"/>
        <v>1122.8274999999999</v>
      </c>
      <c r="H298" s="20"/>
      <c r="I298" s="29">
        <f>AVERAGE(G$7:G298)</f>
        <v>552.23630993150687</v>
      </c>
      <c r="J298" s="14">
        <f t="shared" si="19"/>
        <v>1108.9875</v>
      </c>
      <c r="K298" s="25">
        <f t="shared" si="17"/>
        <v>803.23707181229167</v>
      </c>
      <c r="L298" s="32">
        <f t="shared" si="18"/>
        <v>1102.1614487521422</v>
      </c>
    </row>
    <row r="299" spans="1:12" x14ac:dyDescent="0.25">
      <c r="A299" s="2">
        <v>653</v>
      </c>
      <c r="B299" s="4">
        <v>38110</v>
      </c>
      <c r="C299" s="5">
        <v>1107.3</v>
      </c>
      <c r="D299" s="5">
        <v>1127.74</v>
      </c>
      <c r="E299" s="5">
        <v>1076.32</v>
      </c>
      <c r="F299" s="5">
        <v>1120.68</v>
      </c>
      <c r="G299" s="11">
        <f t="shared" si="20"/>
        <v>1108.01</v>
      </c>
      <c r="H299" s="20"/>
      <c r="I299" s="29">
        <f>AVERAGE(G$7:G299)</f>
        <v>554.13314846416381</v>
      </c>
      <c r="J299" s="14">
        <f t="shared" si="19"/>
        <v>1118.4991666666667</v>
      </c>
      <c r="K299" s="25">
        <f t="shared" si="17"/>
        <v>806.28480109416876</v>
      </c>
      <c r="L299" s="32">
        <f t="shared" si="18"/>
        <v>1103.8324633943871</v>
      </c>
    </row>
    <row r="300" spans="1:12" x14ac:dyDescent="0.25">
      <c r="A300" s="2">
        <v>654</v>
      </c>
      <c r="B300" s="4">
        <v>38139</v>
      </c>
      <c r="C300" s="5">
        <v>1120.68</v>
      </c>
      <c r="D300" s="5">
        <v>1146.3399999999999</v>
      </c>
      <c r="E300" s="5">
        <v>1113.32</v>
      </c>
      <c r="F300" s="5">
        <v>1140.8399999999999</v>
      </c>
      <c r="G300" s="11">
        <f t="shared" si="20"/>
        <v>1130.2950000000001</v>
      </c>
      <c r="H300" s="20"/>
      <c r="I300" s="29">
        <f>AVERAGE(G$7:G300)</f>
        <v>556.09288265306134</v>
      </c>
      <c r="J300" s="14">
        <f t="shared" si="19"/>
        <v>1126.2112500000001</v>
      </c>
      <c r="K300" s="25">
        <f t="shared" si="17"/>
        <v>809.52490308322706</v>
      </c>
      <c r="L300" s="32">
        <f t="shared" si="18"/>
        <v>1111.393188138848</v>
      </c>
    </row>
    <row r="301" spans="1:12" x14ac:dyDescent="0.25">
      <c r="A301" s="2">
        <v>655</v>
      </c>
      <c r="B301" s="4">
        <v>38169</v>
      </c>
      <c r="C301" s="5">
        <v>1140.8399999999999</v>
      </c>
      <c r="D301" s="5">
        <v>1140.8399999999999</v>
      </c>
      <c r="E301" s="5">
        <v>1078.78</v>
      </c>
      <c r="F301" s="5">
        <v>1101.72</v>
      </c>
      <c r="G301" s="11">
        <f t="shared" si="20"/>
        <v>1115.5450000000001</v>
      </c>
      <c r="H301" s="20"/>
      <c r="I301" s="29">
        <f>AVERAGE(G$7:G301)</f>
        <v>557.98933050847472</v>
      </c>
      <c r="J301" s="14">
        <f t="shared" si="19"/>
        <v>1124.4891666666665</v>
      </c>
      <c r="K301" s="25">
        <f t="shared" si="17"/>
        <v>812.58510405239474</v>
      </c>
      <c r="L301" s="32">
        <f t="shared" si="18"/>
        <v>1112.5794200991772</v>
      </c>
    </row>
    <row r="302" spans="1:12" x14ac:dyDescent="0.25">
      <c r="A302" s="2">
        <v>656</v>
      </c>
      <c r="B302" s="4">
        <v>38201</v>
      </c>
      <c r="C302" s="5">
        <v>1101.72</v>
      </c>
      <c r="D302" s="5">
        <v>1109.68</v>
      </c>
      <c r="E302" s="5">
        <v>1060.72</v>
      </c>
      <c r="F302" s="5">
        <v>1104.24</v>
      </c>
      <c r="G302" s="11">
        <f t="shared" si="20"/>
        <v>1094.0899999999999</v>
      </c>
      <c r="H302" s="20"/>
      <c r="I302" s="29">
        <f>AVERAGE(G$7:G302)</f>
        <v>559.80048141891905</v>
      </c>
      <c r="J302" s="14">
        <f t="shared" si="19"/>
        <v>1116.8587500000001</v>
      </c>
      <c r="K302" s="25">
        <f t="shared" si="17"/>
        <v>815.40015301187077</v>
      </c>
      <c r="L302" s="32">
        <f t="shared" si="18"/>
        <v>1107.2967286422695</v>
      </c>
    </row>
    <row r="303" spans="1:12" x14ac:dyDescent="0.25">
      <c r="A303" s="2">
        <v>657</v>
      </c>
      <c r="B303" s="4">
        <v>38231</v>
      </c>
      <c r="C303" s="5">
        <v>1104.24</v>
      </c>
      <c r="D303" s="5">
        <v>1131.54</v>
      </c>
      <c r="E303" s="5">
        <v>1099.18</v>
      </c>
      <c r="F303" s="5">
        <v>1114.58</v>
      </c>
      <c r="G303" s="11">
        <f t="shared" si="20"/>
        <v>1112.385</v>
      </c>
      <c r="H303" s="20"/>
      <c r="I303" s="29">
        <f>AVERAGE(G$7:G303)</f>
        <v>561.66103535353545</v>
      </c>
      <c r="J303" s="14">
        <f t="shared" si="19"/>
        <v>1113.8587500000001</v>
      </c>
      <c r="K303" s="25">
        <f t="shared" si="17"/>
        <v>818.37000148175196</v>
      </c>
      <c r="L303" s="32">
        <f t="shared" si="18"/>
        <v>1108.750520458764</v>
      </c>
    </row>
    <row r="304" spans="1:12" x14ac:dyDescent="0.25">
      <c r="A304" s="2">
        <v>658</v>
      </c>
      <c r="B304" s="4">
        <v>38261</v>
      </c>
      <c r="C304" s="5">
        <v>1114.58</v>
      </c>
      <c r="D304" s="5">
        <v>1142.05</v>
      </c>
      <c r="E304" s="5">
        <v>1090.29</v>
      </c>
      <c r="F304" s="5">
        <v>1130.2</v>
      </c>
      <c r="G304" s="11">
        <f t="shared" si="20"/>
        <v>1119.28</v>
      </c>
      <c r="H304" s="20"/>
      <c r="I304" s="29">
        <f>AVERAGE(G$7:G304)</f>
        <v>563.532239932886</v>
      </c>
      <c r="J304" s="14">
        <f t="shared" si="19"/>
        <v>1113.2675000000002</v>
      </c>
      <c r="K304" s="25">
        <f t="shared" si="17"/>
        <v>821.37910146693446</v>
      </c>
      <c r="L304" s="32">
        <f t="shared" si="18"/>
        <v>1111.7589431848314</v>
      </c>
    </row>
    <row r="305" spans="1:12" x14ac:dyDescent="0.25">
      <c r="A305" s="2">
        <v>659</v>
      </c>
      <c r="B305" s="4">
        <v>38292</v>
      </c>
      <c r="C305" s="5">
        <v>1130.2</v>
      </c>
      <c r="D305" s="5">
        <v>1188.46</v>
      </c>
      <c r="E305" s="5">
        <v>1127.5999999999999</v>
      </c>
      <c r="F305" s="5">
        <v>1173.82</v>
      </c>
      <c r="G305" s="11">
        <f t="shared" si="20"/>
        <v>1155.02</v>
      </c>
      <c r="H305" s="20"/>
      <c r="I305" s="29">
        <f>AVERAGE(G$7:G305)</f>
        <v>565.5104598662208</v>
      </c>
      <c r="J305" s="14">
        <f t="shared" si="19"/>
        <v>1121.1025</v>
      </c>
      <c r="K305" s="25">
        <f t="shared" si="17"/>
        <v>824.71551045226511</v>
      </c>
      <c r="L305" s="32">
        <f t="shared" si="18"/>
        <v>1124.1192451320226</v>
      </c>
    </row>
    <row r="306" spans="1:12" x14ac:dyDescent="0.25">
      <c r="A306" s="2">
        <v>660</v>
      </c>
      <c r="B306" s="4">
        <v>38322</v>
      </c>
      <c r="C306" s="5">
        <v>1173.78</v>
      </c>
      <c r="D306" s="5">
        <v>1217.33</v>
      </c>
      <c r="E306" s="5">
        <v>1173.78</v>
      </c>
      <c r="F306" s="5">
        <v>1211.92</v>
      </c>
      <c r="G306" s="11">
        <f t="shared" si="20"/>
        <v>1194.2024999999999</v>
      </c>
      <c r="H306" s="20"/>
      <c r="I306" s="29">
        <f>AVERAGE(G$7:G306)</f>
        <v>567.6061000000002</v>
      </c>
      <c r="J306" s="14">
        <f t="shared" si="19"/>
        <v>1131.7537499999999</v>
      </c>
      <c r="K306" s="25">
        <f t="shared" si="17"/>
        <v>828.41038034774238</v>
      </c>
      <c r="L306" s="32">
        <f t="shared" si="18"/>
        <v>1144.1430322371589</v>
      </c>
    </row>
    <row r="307" spans="1:12" x14ac:dyDescent="0.25">
      <c r="A307" s="2">
        <v>661</v>
      </c>
      <c r="B307" s="4">
        <v>38355</v>
      </c>
      <c r="C307" s="5">
        <v>1211.92</v>
      </c>
      <c r="D307" s="5">
        <v>1217.8</v>
      </c>
      <c r="E307" s="5">
        <v>1163.75</v>
      </c>
      <c r="F307" s="5">
        <v>1181.27</v>
      </c>
      <c r="G307" s="11">
        <f t="shared" si="20"/>
        <v>1193.6849999999999</v>
      </c>
      <c r="H307" s="20"/>
      <c r="I307" s="29">
        <f>AVERAGE(G$7:G307)</f>
        <v>569.68609634551512</v>
      </c>
      <c r="J307" s="14">
        <f t="shared" si="19"/>
        <v>1144.7770833333332</v>
      </c>
      <c r="K307" s="25">
        <f t="shared" si="17"/>
        <v>832.06312654426495</v>
      </c>
      <c r="L307" s="32">
        <f t="shared" si="18"/>
        <v>1158.2978801693991</v>
      </c>
    </row>
    <row r="308" spans="1:12" x14ac:dyDescent="0.25">
      <c r="A308" s="2">
        <v>662</v>
      </c>
      <c r="B308" s="4">
        <v>38384</v>
      </c>
      <c r="C308" s="5">
        <v>1181.27</v>
      </c>
      <c r="D308" s="5">
        <v>1212.44</v>
      </c>
      <c r="E308" s="5">
        <v>1180.95</v>
      </c>
      <c r="F308" s="5">
        <v>1203.5999999999999</v>
      </c>
      <c r="G308" s="11">
        <f t="shared" si="20"/>
        <v>1194.5650000000001</v>
      </c>
      <c r="H308" s="20"/>
      <c r="I308" s="29">
        <f>AVERAGE(G$7:G308)</f>
        <v>571.75523178807964</v>
      </c>
      <c r="J308" s="14">
        <f t="shared" si="19"/>
        <v>1161.5229166666668</v>
      </c>
      <c r="K308" s="25">
        <f t="shared" si="17"/>
        <v>835.68814527882228</v>
      </c>
      <c r="L308" s="32">
        <f t="shared" si="18"/>
        <v>1168.6599144067136</v>
      </c>
    </row>
    <row r="309" spans="1:12" x14ac:dyDescent="0.25">
      <c r="A309" s="2">
        <v>663</v>
      </c>
      <c r="B309" s="4">
        <v>38412</v>
      </c>
      <c r="C309" s="5">
        <v>1203.5999999999999</v>
      </c>
      <c r="D309" s="5">
        <v>1229.1099999999999</v>
      </c>
      <c r="E309" s="5">
        <v>1163.69</v>
      </c>
      <c r="F309" s="5">
        <v>1180.5899999999999</v>
      </c>
      <c r="G309" s="11">
        <f t="shared" si="20"/>
        <v>1194.2474999999999</v>
      </c>
      <c r="H309" s="20"/>
      <c r="I309" s="29">
        <f>AVERAGE(G$7:G309)</f>
        <v>573.80966171617172</v>
      </c>
      <c r="J309" s="14">
        <f t="shared" si="19"/>
        <v>1175.1666666666667</v>
      </c>
      <c r="K309" s="25">
        <f t="shared" si="17"/>
        <v>839.27373882603399</v>
      </c>
      <c r="L309" s="32">
        <f t="shared" si="18"/>
        <v>1175.9706531476527</v>
      </c>
    </row>
    <row r="310" spans="1:12" x14ac:dyDescent="0.25">
      <c r="A310" s="2">
        <v>664</v>
      </c>
      <c r="B310" s="4">
        <v>38443</v>
      </c>
      <c r="C310" s="5">
        <v>1180.5899999999999</v>
      </c>
      <c r="D310" s="5">
        <v>1191.8800000000001</v>
      </c>
      <c r="E310" s="5">
        <v>1136.1500000000001</v>
      </c>
      <c r="F310" s="5">
        <v>1156.8499999999999</v>
      </c>
      <c r="G310" s="11">
        <f t="shared" si="20"/>
        <v>1166.3675000000001</v>
      </c>
      <c r="H310" s="20"/>
      <c r="I310" s="29">
        <f>AVERAGE(G$7:G310)</f>
        <v>575.75886513157911</v>
      </c>
      <c r="J310" s="14">
        <f t="shared" si="19"/>
        <v>1183.0145833333333</v>
      </c>
      <c r="K310" s="25">
        <f t="shared" si="17"/>
        <v>842.54467643777366</v>
      </c>
      <c r="L310" s="32">
        <f t="shared" si="18"/>
        <v>1173.2268951054662</v>
      </c>
    </row>
    <row r="311" spans="1:12" x14ac:dyDescent="0.25">
      <c r="A311" s="2">
        <v>665</v>
      </c>
      <c r="B311" s="4">
        <v>38474</v>
      </c>
      <c r="C311" s="5">
        <v>1156.8499999999999</v>
      </c>
      <c r="D311" s="5">
        <v>1199.56</v>
      </c>
      <c r="E311" s="5">
        <v>1146.18</v>
      </c>
      <c r="F311" s="5">
        <v>1191.5</v>
      </c>
      <c r="G311" s="11">
        <f t="shared" si="20"/>
        <v>1173.5225</v>
      </c>
      <c r="H311" s="20"/>
      <c r="I311" s="29">
        <f>AVERAGE(G$7:G311)</f>
        <v>577.71874590163941</v>
      </c>
      <c r="J311" s="14">
        <f t="shared" si="19"/>
        <v>1186.0983333333334</v>
      </c>
      <c r="K311" s="25">
        <f t="shared" si="17"/>
        <v>845.85445467339594</v>
      </c>
      <c r="L311" s="32">
        <f t="shared" si="18"/>
        <v>1173.3113536467615</v>
      </c>
    </row>
    <row r="312" spans="1:12" x14ac:dyDescent="0.25">
      <c r="A312" s="2">
        <v>666</v>
      </c>
      <c r="B312" s="4">
        <v>38504</v>
      </c>
      <c r="C312" s="5">
        <v>1191.5</v>
      </c>
      <c r="D312" s="5">
        <v>1219.5899999999999</v>
      </c>
      <c r="E312" s="5">
        <v>1188.3</v>
      </c>
      <c r="F312" s="5">
        <v>1191.33</v>
      </c>
      <c r="G312" s="11">
        <f t="shared" si="20"/>
        <v>1197.68</v>
      </c>
      <c r="H312" s="20"/>
      <c r="I312" s="29">
        <f>AVERAGE(G$7:G312)</f>
        <v>579.74476307189548</v>
      </c>
      <c r="J312" s="14">
        <f t="shared" si="19"/>
        <v>1186.6779166666668</v>
      </c>
      <c r="K312" s="25">
        <f t="shared" si="17"/>
        <v>849.37271012666201</v>
      </c>
      <c r="L312" s="32">
        <f t="shared" si="18"/>
        <v>1180.2738240334011</v>
      </c>
    </row>
    <row r="313" spans="1:12" x14ac:dyDescent="0.25">
      <c r="A313" s="2">
        <v>667</v>
      </c>
      <c r="B313" s="4">
        <v>38534</v>
      </c>
      <c r="C313" s="5">
        <v>1191.33</v>
      </c>
      <c r="D313" s="5">
        <v>1245.1500000000001</v>
      </c>
      <c r="E313" s="5">
        <v>1183.55</v>
      </c>
      <c r="F313" s="5">
        <v>1234.18</v>
      </c>
      <c r="G313" s="11">
        <f t="shared" si="20"/>
        <v>1213.5525</v>
      </c>
      <c r="H313" s="20"/>
      <c r="I313" s="29">
        <f>AVERAGE(G$7:G313)</f>
        <v>581.80928338762214</v>
      </c>
      <c r="J313" s="14">
        <f t="shared" si="19"/>
        <v>1189.9891666666667</v>
      </c>
      <c r="K313" s="25">
        <f t="shared" si="17"/>
        <v>853.01450802539546</v>
      </c>
      <c r="L313" s="32">
        <f t="shared" si="18"/>
        <v>1189.7820171667151</v>
      </c>
    </row>
    <row r="314" spans="1:12" x14ac:dyDescent="0.25">
      <c r="A314" s="2">
        <v>668</v>
      </c>
      <c r="B314" s="4">
        <v>38565</v>
      </c>
      <c r="C314" s="5">
        <v>1234.18</v>
      </c>
      <c r="D314" s="5">
        <v>1245.8599999999999</v>
      </c>
      <c r="E314" s="5">
        <v>1201.07</v>
      </c>
      <c r="F314" s="5">
        <v>1220.33</v>
      </c>
      <c r="G314" s="11">
        <f t="shared" si="20"/>
        <v>1225.3599999999999</v>
      </c>
      <c r="H314" s="20"/>
      <c r="I314" s="29">
        <f>AVERAGE(G$7:G314)</f>
        <v>583.8987337662337</v>
      </c>
      <c r="J314" s="14">
        <f t="shared" si="19"/>
        <v>1195.1216666666667</v>
      </c>
      <c r="K314" s="25">
        <f t="shared" si="17"/>
        <v>856.73796294514148</v>
      </c>
      <c r="L314" s="32">
        <f t="shared" si="18"/>
        <v>1199.9471551190823</v>
      </c>
    </row>
    <row r="315" spans="1:12" x14ac:dyDescent="0.25">
      <c r="A315" s="2">
        <v>669</v>
      </c>
      <c r="B315" s="4">
        <v>38596</v>
      </c>
      <c r="C315" s="5">
        <v>1220.33</v>
      </c>
      <c r="D315" s="5">
        <v>1243.1300000000001</v>
      </c>
      <c r="E315" s="5">
        <v>1205.3499999999999</v>
      </c>
      <c r="F315" s="5">
        <v>1228.81</v>
      </c>
      <c r="G315" s="11">
        <f t="shared" si="20"/>
        <v>1224.405</v>
      </c>
      <c r="H315" s="20"/>
      <c r="I315" s="29">
        <f>AVERAGE(G$7:G315)</f>
        <v>585.97156957928803</v>
      </c>
      <c r="J315" s="14">
        <f t="shared" si="19"/>
        <v>1200.1479166666666</v>
      </c>
      <c r="K315" s="25">
        <f t="shared" si="17"/>
        <v>860.41463331569003</v>
      </c>
      <c r="L315" s="32">
        <f t="shared" si="18"/>
        <v>1206.9351107993446</v>
      </c>
    </row>
    <row r="316" spans="1:12" x14ac:dyDescent="0.25">
      <c r="A316" s="2">
        <v>670</v>
      </c>
      <c r="B316" s="4">
        <v>38628</v>
      </c>
      <c r="C316" s="5">
        <v>1228.81</v>
      </c>
      <c r="D316" s="5">
        <v>1233.3399999999999</v>
      </c>
      <c r="E316" s="5">
        <v>1168.2</v>
      </c>
      <c r="F316" s="5">
        <v>1207.01</v>
      </c>
      <c r="G316" s="11">
        <f t="shared" si="20"/>
        <v>1209.3399999999999</v>
      </c>
      <c r="H316" s="20"/>
      <c r="I316" s="29">
        <f>AVERAGE(G$7:G316)</f>
        <v>587.98243548387097</v>
      </c>
      <c r="J316" s="14">
        <f t="shared" si="19"/>
        <v>1207.31</v>
      </c>
      <c r="K316" s="25">
        <f t="shared" si="17"/>
        <v>863.90388698253309</v>
      </c>
      <c r="L316" s="32">
        <f t="shared" si="18"/>
        <v>1207.6222219995318</v>
      </c>
    </row>
    <row r="317" spans="1:12" x14ac:dyDescent="0.25">
      <c r="A317" s="2">
        <v>671</v>
      </c>
      <c r="B317" s="4">
        <v>38657</v>
      </c>
      <c r="C317" s="5">
        <v>1207.01</v>
      </c>
      <c r="D317" s="5">
        <v>1270.6400000000001</v>
      </c>
      <c r="E317" s="5">
        <v>1201.07</v>
      </c>
      <c r="F317" s="5">
        <v>1249.48</v>
      </c>
      <c r="G317" s="11">
        <f t="shared" si="20"/>
        <v>1232.0500000000002</v>
      </c>
      <c r="H317" s="20"/>
      <c r="I317" s="29">
        <f>AVERAGE(G$7:G317)</f>
        <v>590.05339228295816</v>
      </c>
      <c r="J317" s="14">
        <f t="shared" si="19"/>
        <v>1217.0645833333333</v>
      </c>
      <c r="K317" s="25">
        <f t="shared" si="17"/>
        <v>867.58534811270783</v>
      </c>
      <c r="L317" s="32">
        <f t="shared" si="18"/>
        <v>1214.6015871425227</v>
      </c>
    </row>
    <row r="318" spans="1:12" x14ac:dyDescent="0.25">
      <c r="A318" s="2">
        <v>672</v>
      </c>
      <c r="B318" s="4">
        <v>38687</v>
      </c>
      <c r="C318" s="5">
        <v>1249.48</v>
      </c>
      <c r="D318" s="5">
        <v>1275.8</v>
      </c>
      <c r="E318" s="5">
        <v>1246.5899999999999</v>
      </c>
      <c r="F318" s="5">
        <v>1248.29</v>
      </c>
      <c r="G318" s="11">
        <f t="shared" si="20"/>
        <v>1255.04</v>
      </c>
      <c r="H318" s="20"/>
      <c r="I318" s="29">
        <f>AVERAGE(G$7:G318)</f>
        <v>592.18475961538456</v>
      </c>
      <c r="J318" s="14">
        <f t="shared" si="19"/>
        <v>1226.6245833333335</v>
      </c>
      <c r="K318" s="25">
        <f t="shared" si="17"/>
        <v>871.45989463158071</v>
      </c>
      <c r="L318" s="32">
        <f t="shared" si="18"/>
        <v>1226.1554193875163</v>
      </c>
    </row>
    <row r="319" spans="1:12" x14ac:dyDescent="0.25">
      <c r="A319" s="2">
        <v>673</v>
      </c>
      <c r="B319" s="4">
        <v>38720</v>
      </c>
      <c r="C319" s="5">
        <v>1248.29</v>
      </c>
      <c r="D319" s="5">
        <v>1294.9000000000001</v>
      </c>
      <c r="E319" s="5">
        <v>1245.74</v>
      </c>
      <c r="F319" s="5">
        <v>1280.08</v>
      </c>
      <c r="G319" s="11">
        <f t="shared" si="20"/>
        <v>1267.2525000000001</v>
      </c>
      <c r="H319" s="20"/>
      <c r="I319" s="29">
        <f>AVERAGE(G$7:G319)</f>
        <v>594.34152555910543</v>
      </c>
      <c r="J319" s="14">
        <f t="shared" si="19"/>
        <v>1235.5745833333333</v>
      </c>
      <c r="K319" s="25">
        <f t="shared" si="17"/>
        <v>875.41782068526481</v>
      </c>
      <c r="L319" s="32">
        <f t="shared" si="18"/>
        <v>1237.8974424196545</v>
      </c>
    </row>
    <row r="320" spans="1:12" x14ac:dyDescent="0.25">
      <c r="A320" s="2">
        <v>674</v>
      </c>
      <c r="B320" s="4">
        <v>38749</v>
      </c>
      <c r="C320" s="5">
        <v>1280.08</v>
      </c>
      <c r="D320" s="5">
        <v>1297.57</v>
      </c>
      <c r="E320" s="5">
        <v>1253.6099999999999</v>
      </c>
      <c r="F320" s="5">
        <v>1280.6600000000001</v>
      </c>
      <c r="G320" s="11">
        <f t="shared" si="20"/>
        <v>1277.9799999999998</v>
      </c>
      <c r="H320" s="20"/>
      <c r="I320" s="29">
        <f>AVERAGE(G$7:G320)</f>
        <v>596.5187181528662</v>
      </c>
      <c r="J320" s="14">
        <f t="shared" si="19"/>
        <v>1244.3445833333333</v>
      </c>
      <c r="K320" s="25">
        <f t="shared" si="17"/>
        <v>879.44344247841218</v>
      </c>
      <c r="L320" s="32">
        <f t="shared" si="18"/>
        <v>1249.3496017283246</v>
      </c>
    </row>
    <row r="321" spans="1:12" x14ac:dyDescent="0.25">
      <c r="A321" s="2">
        <v>675</v>
      </c>
      <c r="B321" s="4">
        <v>38777</v>
      </c>
      <c r="C321" s="5">
        <v>1280.6600000000001</v>
      </c>
      <c r="D321" s="5">
        <v>1310.88</v>
      </c>
      <c r="E321" s="5">
        <v>1268.42</v>
      </c>
      <c r="F321" s="5">
        <v>1294.8699999999999</v>
      </c>
      <c r="G321" s="11">
        <f t="shared" si="20"/>
        <v>1288.7075</v>
      </c>
      <c r="H321" s="20"/>
      <c r="I321" s="29">
        <f>AVERAGE(G$7:G321)</f>
        <v>598.71614285714281</v>
      </c>
      <c r="J321" s="14">
        <f t="shared" si="19"/>
        <v>1255.0616666666667</v>
      </c>
      <c r="K321" s="25">
        <f t="shared" si="17"/>
        <v>883.53608305362798</v>
      </c>
      <c r="L321" s="32">
        <f t="shared" si="18"/>
        <v>1260.5947155202318</v>
      </c>
    </row>
    <row r="322" spans="1:12" x14ac:dyDescent="0.25">
      <c r="A322" s="2">
        <v>676</v>
      </c>
      <c r="B322" s="4">
        <v>38810</v>
      </c>
      <c r="C322" s="5">
        <v>1302.8800000000001</v>
      </c>
      <c r="D322" s="5">
        <v>1318.16</v>
      </c>
      <c r="E322" s="5">
        <v>1280.74</v>
      </c>
      <c r="F322" s="5">
        <v>1310.6099999999999</v>
      </c>
      <c r="G322" s="11">
        <f t="shared" si="20"/>
        <v>1303.0974999999999</v>
      </c>
      <c r="H322" s="20"/>
      <c r="I322" s="29">
        <f>AVERAGE(G$7:G322)</f>
        <v>600.94519778481015</v>
      </c>
      <c r="J322" s="14">
        <f t="shared" si="19"/>
        <v>1270.6879166666668</v>
      </c>
      <c r="K322" s="25">
        <f t="shared" si="17"/>
        <v>887.73169722309171</v>
      </c>
      <c r="L322" s="32">
        <f t="shared" si="18"/>
        <v>1272.738368228737</v>
      </c>
    </row>
    <row r="323" spans="1:12" x14ac:dyDescent="0.25">
      <c r="A323" s="2">
        <v>677</v>
      </c>
      <c r="B323" s="4">
        <v>38838</v>
      </c>
      <c r="C323" s="5">
        <v>1310.6099999999999</v>
      </c>
      <c r="D323" s="5">
        <v>1326.7</v>
      </c>
      <c r="E323" s="5">
        <v>1245.3399999999999</v>
      </c>
      <c r="F323" s="5">
        <v>1270.0899999999999</v>
      </c>
      <c r="G323" s="11">
        <f t="shared" si="20"/>
        <v>1288.1849999999999</v>
      </c>
      <c r="H323" s="20"/>
      <c r="I323" s="29">
        <f>AVERAGE(G$7:G323)</f>
        <v>603.11314668769717</v>
      </c>
      <c r="J323" s="14">
        <f t="shared" si="19"/>
        <v>1280.0437499999998</v>
      </c>
      <c r="K323" s="25">
        <f t="shared" si="17"/>
        <v>891.73623025086079</v>
      </c>
      <c r="L323" s="32">
        <f t="shared" si="18"/>
        <v>1277.1516915919551</v>
      </c>
    </row>
    <row r="324" spans="1:12" x14ac:dyDescent="0.25">
      <c r="A324" s="2">
        <v>678</v>
      </c>
      <c r="B324" s="4">
        <v>38869</v>
      </c>
      <c r="C324" s="5">
        <v>1270.05</v>
      </c>
      <c r="D324" s="5">
        <v>1290.68</v>
      </c>
      <c r="E324" s="5">
        <v>1219.29</v>
      </c>
      <c r="F324" s="5">
        <v>1270.2</v>
      </c>
      <c r="G324" s="11">
        <f t="shared" si="20"/>
        <v>1262.5550000000001</v>
      </c>
      <c r="H324" s="20"/>
      <c r="I324" s="29">
        <f>AVERAGE(G$7:G324)</f>
        <v>605.18686320754716</v>
      </c>
      <c r="J324" s="14">
        <f t="shared" si="19"/>
        <v>1281.2962500000001</v>
      </c>
      <c r="K324" s="25">
        <f t="shared" si="17"/>
        <v>895.44441794835211</v>
      </c>
      <c r="L324" s="32">
        <f t="shared" si="18"/>
        <v>1272.9812082799681</v>
      </c>
    </row>
    <row r="325" spans="1:12" x14ac:dyDescent="0.25">
      <c r="A325" s="2">
        <v>679</v>
      </c>
      <c r="B325" s="4">
        <v>38901</v>
      </c>
      <c r="C325" s="5">
        <v>1270.06</v>
      </c>
      <c r="D325" s="5">
        <v>1280.42</v>
      </c>
      <c r="E325" s="5">
        <v>1224.54</v>
      </c>
      <c r="F325" s="5">
        <v>1276.6600000000001</v>
      </c>
      <c r="G325" s="11">
        <f t="shared" si="20"/>
        <v>1262.92</v>
      </c>
      <c r="H325" s="20"/>
      <c r="I325" s="29">
        <f>AVERAGE(G$7:G325)</f>
        <v>607.24872257053289</v>
      </c>
      <c r="J325" s="14">
        <f t="shared" si="19"/>
        <v>1280.5741666666665</v>
      </c>
      <c r="K325" s="25">
        <f t="shared" si="17"/>
        <v>899.11917376886856</v>
      </c>
      <c r="L325" s="32">
        <f t="shared" si="18"/>
        <v>1270.1065773428343</v>
      </c>
    </row>
    <row r="326" spans="1:12" x14ac:dyDescent="0.25">
      <c r="A326" s="2">
        <v>680</v>
      </c>
      <c r="B326" s="4">
        <v>38930</v>
      </c>
      <c r="C326" s="5">
        <v>1278.53</v>
      </c>
      <c r="D326" s="5">
        <v>1306.74</v>
      </c>
      <c r="E326" s="5">
        <v>1261.3</v>
      </c>
      <c r="F326" s="5">
        <v>1303.82</v>
      </c>
      <c r="G326" s="11">
        <f t="shared" si="20"/>
        <v>1287.5974999999999</v>
      </c>
      <c r="H326" s="20"/>
      <c r="I326" s="29">
        <f>AVERAGE(G$7:G326)</f>
        <v>609.37481249999996</v>
      </c>
      <c r="J326" s="14">
        <f t="shared" si="19"/>
        <v>1282.1770833333333</v>
      </c>
      <c r="K326" s="25">
        <f t="shared" si="17"/>
        <v>903.00395703117988</v>
      </c>
      <c r="L326" s="32">
        <f t="shared" si="18"/>
        <v>1275.1039838163101</v>
      </c>
    </row>
    <row r="327" spans="1:12" x14ac:dyDescent="0.25">
      <c r="A327" s="2">
        <v>681</v>
      </c>
      <c r="B327" s="4">
        <v>38961</v>
      </c>
      <c r="C327" s="5">
        <v>1303.8</v>
      </c>
      <c r="D327" s="5">
        <v>1340.28</v>
      </c>
      <c r="E327" s="5">
        <v>1290.93</v>
      </c>
      <c r="F327" s="5">
        <v>1335.85</v>
      </c>
      <c r="G327" s="11">
        <f t="shared" si="20"/>
        <v>1317.7150000000001</v>
      </c>
      <c r="H327" s="20"/>
      <c r="I327" s="29">
        <f>AVERAGE(G$7:G327)</f>
        <v>611.58147975077884</v>
      </c>
      <c r="J327" s="14">
        <f t="shared" si="19"/>
        <v>1287.0116666666665</v>
      </c>
      <c r="K327" s="25">
        <f t="shared" si="17"/>
        <v>907.15106746086803</v>
      </c>
      <c r="L327" s="32">
        <f t="shared" si="18"/>
        <v>1287.2785598687929</v>
      </c>
    </row>
    <row r="328" spans="1:12" x14ac:dyDescent="0.25">
      <c r="A328" s="2">
        <v>682</v>
      </c>
      <c r="B328" s="4">
        <v>38992</v>
      </c>
      <c r="C328" s="5">
        <v>1335.82</v>
      </c>
      <c r="D328" s="5">
        <v>1389.45</v>
      </c>
      <c r="E328" s="5">
        <v>1327.1</v>
      </c>
      <c r="F328" s="5">
        <v>1377.94</v>
      </c>
      <c r="G328" s="11">
        <f t="shared" si="20"/>
        <v>1357.5774999999999</v>
      </c>
      <c r="H328" s="20"/>
      <c r="I328" s="29">
        <f>AVERAGE(G$7:G328)</f>
        <v>613.89823757763975</v>
      </c>
      <c r="J328" s="14">
        <f t="shared" si="19"/>
        <v>1296.0916666666665</v>
      </c>
      <c r="K328" s="25">
        <f t="shared" si="17"/>
        <v>911.65533178625935</v>
      </c>
      <c r="L328" s="32">
        <f t="shared" si="18"/>
        <v>1307.3639713348521</v>
      </c>
    </row>
    <row r="329" spans="1:12" x14ac:dyDescent="0.25">
      <c r="A329" s="2">
        <v>683</v>
      </c>
      <c r="B329" s="4">
        <v>39022</v>
      </c>
      <c r="C329" s="5">
        <v>1377.76</v>
      </c>
      <c r="D329" s="5">
        <v>1407.89</v>
      </c>
      <c r="E329" s="5">
        <v>1360.98</v>
      </c>
      <c r="F329" s="5">
        <v>1400.63</v>
      </c>
      <c r="G329" s="11">
        <f t="shared" si="20"/>
        <v>1386.8150000000001</v>
      </c>
      <c r="H329" s="20"/>
      <c r="I329" s="29">
        <f>AVERAGE(G$7:G329)</f>
        <v>616.29116873065016</v>
      </c>
      <c r="J329" s="14">
        <f t="shared" si="19"/>
        <v>1312.53</v>
      </c>
      <c r="K329" s="25">
        <f t="shared" ref="K329:K371" si="21">$K$5*G329+(1-$K$5)*K328</f>
        <v>916.40692846839681</v>
      </c>
      <c r="L329" s="32">
        <f t="shared" ref="L329:L371" si="22">$L$5*G329+(1-$L$5)*L328</f>
        <v>1330.06426523918</v>
      </c>
    </row>
    <row r="330" spans="1:12" x14ac:dyDescent="0.25">
      <c r="A330" s="2">
        <v>684</v>
      </c>
      <c r="B330" s="4">
        <v>39052</v>
      </c>
      <c r="C330" s="5">
        <v>1400.63</v>
      </c>
      <c r="D330" s="5">
        <v>1431.81</v>
      </c>
      <c r="E330" s="5">
        <v>1385.93</v>
      </c>
      <c r="F330" s="5">
        <v>1418.3</v>
      </c>
      <c r="G330" s="11">
        <f t="shared" si="20"/>
        <v>1409.1675</v>
      </c>
      <c r="H330" s="20"/>
      <c r="I330" s="29">
        <f>AVERAGE(G$7:G330)</f>
        <v>618.73831790123461</v>
      </c>
      <c r="J330" s="14">
        <f t="shared" si="19"/>
        <v>1336.9654166666667</v>
      </c>
      <c r="K330" s="25">
        <f t="shared" si="21"/>
        <v>921.33453418371289</v>
      </c>
      <c r="L330" s="32">
        <f t="shared" si="22"/>
        <v>1352.6651894565571</v>
      </c>
    </row>
    <row r="331" spans="1:12" x14ac:dyDescent="0.25">
      <c r="A331" s="2">
        <v>685</v>
      </c>
      <c r="B331" s="4">
        <v>39085</v>
      </c>
      <c r="C331" s="5">
        <v>1418.03</v>
      </c>
      <c r="D331" s="5">
        <v>1441.61</v>
      </c>
      <c r="E331" s="5">
        <v>1403.97</v>
      </c>
      <c r="F331" s="5">
        <v>1438.24</v>
      </c>
      <c r="G331" s="11">
        <f t="shared" si="20"/>
        <v>1425.4624999999999</v>
      </c>
      <c r="H331" s="20"/>
      <c r="I331" s="29">
        <f>AVERAGE(G$7:G331)</f>
        <v>621.22054615384627</v>
      </c>
      <c r="J331" s="14">
        <f t="shared" si="19"/>
        <v>1364.0558333333331</v>
      </c>
      <c r="K331" s="25">
        <f t="shared" si="21"/>
        <v>926.37581384187581</v>
      </c>
      <c r="L331" s="32">
        <f t="shared" si="22"/>
        <v>1373.4644210403978</v>
      </c>
    </row>
    <row r="332" spans="1:12" x14ac:dyDescent="0.25">
      <c r="A332" s="2">
        <v>686</v>
      </c>
      <c r="B332" s="4">
        <v>39114</v>
      </c>
      <c r="C332" s="5">
        <v>1437.9</v>
      </c>
      <c r="D332" s="5">
        <v>1461.57</v>
      </c>
      <c r="E332" s="5">
        <v>1389.42</v>
      </c>
      <c r="F332" s="5">
        <v>1406.82</v>
      </c>
      <c r="G332" s="11">
        <f t="shared" si="20"/>
        <v>1423.9275</v>
      </c>
      <c r="H332" s="20"/>
      <c r="I332" s="29">
        <f>AVERAGE(G$7:G332)</f>
        <v>623.68283742331289</v>
      </c>
      <c r="J332" s="14">
        <f t="shared" si="19"/>
        <v>1386.7774999999999</v>
      </c>
      <c r="K332" s="25">
        <f t="shared" si="21"/>
        <v>931.35133070345705</v>
      </c>
      <c r="L332" s="32">
        <f t="shared" si="22"/>
        <v>1387.8824436002842</v>
      </c>
    </row>
    <row r="333" spans="1:12" x14ac:dyDescent="0.25">
      <c r="A333" s="2">
        <v>687</v>
      </c>
      <c r="B333" s="4">
        <v>39142</v>
      </c>
      <c r="C333" s="5">
        <v>1406.8</v>
      </c>
      <c r="D333" s="5">
        <v>1438.89</v>
      </c>
      <c r="E333" s="5">
        <v>1363.98</v>
      </c>
      <c r="F333" s="5">
        <v>1420.86</v>
      </c>
      <c r="G333" s="11">
        <f t="shared" si="20"/>
        <v>1407.6324999999999</v>
      </c>
      <c r="H333" s="20"/>
      <c r="I333" s="29">
        <f>AVERAGE(G$7:G333)</f>
        <v>626.08023700305819</v>
      </c>
      <c r="J333" s="14">
        <f t="shared" si="19"/>
        <v>1401.7637499999998</v>
      </c>
      <c r="K333" s="25">
        <f t="shared" si="21"/>
        <v>936.11414239642249</v>
      </c>
      <c r="L333" s="32">
        <f t="shared" si="22"/>
        <v>1393.5253168573458</v>
      </c>
    </row>
    <row r="334" spans="1:12" x14ac:dyDescent="0.25">
      <c r="A334" s="2">
        <v>688</v>
      </c>
      <c r="B334" s="4">
        <v>39174</v>
      </c>
      <c r="C334" s="5">
        <v>1420.83</v>
      </c>
      <c r="D334" s="5">
        <v>1498.02</v>
      </c>
      <c r="E334" s="5">
        <v>1416.37</v>
      </c>
      <c r="F334" s="5">
        <v>1482.37</v>
      </c>
      <c r="G334" s="11">
        <f t="shared" si="20"/>
        <v>1454.3974999999998</v>
      </c>
      <c r="H334" s="20"/>
      <c r="I334" s="29">
        <f>AVERAGE(G$7:G334)</f>
        <v>628.60559451219513</v>
      </c>
      <c r="J334" s="14">
        <f t="shared" ref="J334:J371" si="23">AVERAGE(G329:G334)</f>
        <v>1417.9004166666664</v>
      </c>
      <c r="K334" s="25">
        <f t="shared" si="21"/>
        <v>941.29697597245831</v>
      </c>
      <c r="L334" s="32">
        <f t="shared" si="22"/>
        <v>1410.9173691838184</v>
      </c>
    </row>
    <row r="335" spans="1:12" x14ac:dyDescent="0.25">
      <c r="A335" s="2">
        <v>689</v>
      </c>
      <c r="B335" s="4">
        <v>39203</v>
      </c>
      <c r="C335" s="5">
        <v>1482.37</v>
      </c>
      <c r="D335" s="5">
        <v>1535.56</v>
      </c>
      <c r="E335" s="5">
        <v>1476.7</v>
      </c>
      <c r="F335" s="5">
        <v>1530.62</v>
      </c>
      <c r="G335" s="11">
        <f t="shared" si="20"/>
        <v>1506.3125</v>
      </c>
      <c r="H335" s="20"/>
      <c r="I335" s="29">
        <f>AVERAGE(G$7:G335)</f>
        <v>631.27339665653494</v>
      </c>
      <c r="J335" s="14">
        <f t="shared" si="23"/>
        <v>1437.8166666666666</v>
      </c>
      <c r="K335" s="25">
        <f t="shared" si="21"/>
        <v>946.94713121273378</v>
      </c>
      <c r="L335" s="32">
        <f t="shared" si="22"/>
        <v>1438.1731208455847</v>
      </c>
    </row>
    <row r="336" spans="1:12" x14ac:dyDescent="0.25">
      <c r="A336" s="2">
        <v>690</v>
      </c>
      <c r="B336" s="4">
        <v>39234</v>
      </c>
      <c r="C336" s="5">
        <v>1530.62</v>
      </c>
      <c r="D336" s="5">
        <v>1540.56</v>
      </c>
      <c r="E336" s="5">
        <v>1484.18</v>
      </c>
      <c r="F336" s="5">
        <v>1503.35</v>
      </c>
      <c r="G336" s="11">
        <f t="shared" si="20"/>
        <v>1514.6774999999998</v>
      </c>
      <c r="H336" s="20"/>
      <c r="I336" s="29">
        <f>AVERAGE(G$7:G336)</f>
        <v>633.95037878787878</v>
      </c>
      <c r="J336" s="14">
        <f t="shared" si="23"/>
        <v>1455.4016666666666</v>
      </c>
      <c r="K336" s="25">
        <f t="shared" si="21"/>
        <v>952.6244349006065</v>
      </c>
      <c r="L336" s="32">
        <f t="shared" si="22"/>
        <v>1460.0315148897032</v>
      </c>
    </row>
    <row r="337" spans="1:12" x14ac:dyDescent="0.25">
      <c r="A337" s="2">
        <v>691</v>
      </c>
      <c r="B337" s="4">
        <v>39265</v>
      </c>
      <c r="C337" s="5">
        <v>1504.66</v>
      </c>
      <c r="D337" s="5">
        <v>1555.9</v>
      </c>
      <c r="E337" s="5">
        <v>1454.25</v>
      </c>
      <c r="F337" s="5">
        <v>1455.27</v>
      </c>
      <c r="G337" s="11">
        <f t="shared" si="20"/>
        <v>1492.52</v>
      </c>
      <c r="H337" s="20"/>
      <c r="I337" s="29">
        <f>AVERAGE(G$7:G337)</f>
        <v>636.54424471299092</v>
      </c>
      <c r="J337" s="14">
        <f t="shared" si="23"/>
        <v>1466.5779166666664</v>
      </c>
      <c r="K337" s="25">
        <f t="shared" si="21"/>
        <v>958.02339055160041</v>
      </c>
      <c r="L337" s="32">
        <f t="shared" si="22"/>
        <v>1469.3139392069311</v>
      </c>
    </row>
    <row r="338" spans="1:12" x14ac:dyDescent="0.25">
      <c r="A338" s="2">
        <v>692</v>
      </c>
      <c r="B338" s="4">
        <v>39295</v>
      </c>
      <c r="C338" s="5">
        <v>1455.18</v>
      </c>
      <c r="D338" s="5">
        <v>1503.89</v>
      </c>
      <c r="E338" s="5">
        <v>1370.6</v>
      </c>
      <c r="F338" s="5">
        <v>1473.99</v>
      </c>
      <c r="G338" s="11">
        <f t="shared" si="20"/>
        <v>1450.915</v>
      </c>
      <c r="H338" s="20"/>
      <c r="I338" s="29">
        <f>AVERAGE(G$7:G338)</f>
        <v>638.99716867469874</v>
      </c>
      <c r="J338" s="14">
        <f t="shared" si="23"/>
        <v>1471.0758333333331</v>
      </c>
      <c r="K338" s="25">
        <f t="shared" si="21"/>
        <v>962.95230664608437</v>
      </c>
      <c r="L338" s="32">
        <f t="shared" si="22"/>
        <v>1464.0570994335221</v>
      </c>
    </row>
    <row r="339" spans="1:12" x14ac:dyDescent="0.25">
      <c r="A339" s="2">
        <v>693</v>
      </c>
      <c r="B339" s="4">
        <v>39329</v>
      </c>
      <c r="C339" s="5">
        <v>1473.96</v>
      </c>
      <c r="D339" s="5">
        <v>1538.74</v>
      </c>
      <c r="E339" s="5">
        <v>1439.29</v>
      </c>
      <c r="F339" s="5">
        <v>1526.75</v>
      </c>
      <c r="G339" s="11">
        <f t="shared" si="20"/>
        <v>1494.6849999999999</v>
      </c>
      <c r="H339" s="20"/>
      <c r="I339" s="29">
        <f>AVERAGE(G$7:G339)</f>
        <v>641.56680180180183</v>
      </c>
      <c r="J339" s="14">
        <f t="shared" si="23"/>
        <v>1485.5845833333333</v>
      </c>
      <c r="K339" s="25">
        <f t="shared" si="21"/>
        <v>968.26963357962359</v>
      </c>
      <c r="L339" s="32">
        <f t="shared" si="22"/>
        <v>1472.8079281668015</v>
      </c>
    </row>
    <row r="340" spans="1:12" x14ac:dyDescent="0.25">
      <c r="A340" s="2">
        <v>694</v>
      </c>
      <c r="B340" s="4">
        <v>39356</v>
      </c>
      <c r="C340" s="5">
        <v>1527.29</v>
      </c>
      <c r="D340" s="5">
        <v>1576.09</v>
      </c>
      <c r="E340" s="5">
        <v>1489.56</v>
      </c>
      <c r="F340" s="5">
        <v>1549.38</v>
      </c>
      <c r="G340" s="11">
        <f t="shared" si="20"/>
        <v>1535.5800000000002</v>
      </c>
      <c r="H340" s="20"/>
      <c r="I340" s="29">
        <f>AVERAGE(G$7:G340)</f>
        <v>644.24348802395207</v>
      </c>
      <c r="J340" s="14">
        <f t="shared" si="23"/>
        <v>1499.115</v>
      </c>
      <c r="K340" s="25">
        <f t="shared" si="21"/>
        <v>973.94273724382742</v>
      </c>
      <c r="L340" s="32">
        <f t="shared" si="22"/>
        <v>1490.7428058334299</v>
      </c>
    </row>
    <row r="341" spans="1:12" x14ac:dyDescent="0.25">
      <c r="A341" s="2">
        <v>695</v>
      </c>
      <c r="B341" s="4">
        <v>39387</v>
      </c>
      <c r="C341" s="5">
        <v>1545.79</v>
      </c>
      <c r="D341" s="5">
        <v>1545.79</v>
      </c>
      <c r="E341" s="5">
        <v>1406.1</v>
      </c>
      <c r="F341" s="5">
        <v>1481.14</v>
      </c>
      <c r="G341" s="11">
        <f t="shared" si="20"/>
        <v>1494.7050000000002</v>
      </c>
      <c r="H341" s="20"/>
      <c r="I341" s="29">
        <f>AVERAGE(G$7:G341)</f>
        <v>646.78217910447756</v>
      </c>
      <c r="J341" s="14">
        <f t="shared" si="23"/>
        <v>1497.1804166666664</v>
      </c>
      <c r="K341" s="25">
        <f t="shared" si="21"/>
        <v>979.15035987138913</v>
      </c>
      <c r="L341" s="32">
        <f t="shared" si="22"/>
        <v>1491.8748613095929</v>
      </c>
    </row>
    <row r="342" spans="1:12" x14ac:dyDescent="0.25">
      <c r="A342" s="2">
        <v>696</v>
      </c>
      <c r="B342" s="4">
        <v>39419</v>
      </c>
      <c r="C342" s="5">
        <v>1479.63</v>
      </c>
      <c r="D342" s="5">
        <v>1523.57</v>
      </c>
      <c r="E342" s="5">
        <v>1435.65</v>
      </c>
      <c r="F342" s="5">
        <v>1468.36</v>
      </c>
      <c r="G342" s="11">
        <f t="shared" si="20"/>
        <v>1476.8025</v>
      </c>
      <c r="H342" s="20"/>
      <c r="I342" s="29">
        <f>AVERAGE(G$7:G342)</f>
        <v>649.25247767857127</v>
      </c>
      <c r="J342" s="14">
        <f t="shared" si="23"/>
        <v>1490.8679166666668</v>
      </c>
      <c r="K342" s="25">
        <f t="shared" si="21"/>
        <v>984.12688127267518</v>
      </c>
      <c r="L342" s="32">
        <f t="shared" si="22"/>
        <v>1487.5684723639949</v>
      </c>
    </row>
    <row r="343" spans="1:12" x14ac:dyDescent="0.25">
      <c r="A343" s="2">
        <v>697</v>
      </c>
      <c r="B343" s="4">
        <v>39449</v>
      </c>
      <c r="C343" s="5">
        <v>1467.97</v>
      </c>
      <c r="D343" s="5">
        <v>1471.77</v>
      </c>
      <c r="E343" s="5">
        <v>1270.05</v>
      </c>
      <c r="F343" s="5">
        <v>1378.55</v>
      </c>
      <c r="G343" s="11">
        <f t="shared" si="20"/>
        <v>1397.085</v>
      </c>
      <c r="H343" s="20"/>
      <c r="I343" s="29">
        <f>AVERAGE(G$7:G343)</f>
        <v>651.47156528189896</v>
      </c>
      <c r="J343" s="14">
        <f t="shared" si="23"/>
        <v>1474.9620833333331</v>
      </c>
      <c r="K343" s="25">
        <f t="shared" si="21"/>
        <v>988.25646245994847</v>
      </c>
      <c r="L343" s="32">
        <f t="shared" si="22"/>
        <v>1461.7160516885679</v>
      </c>
    </row>
    <row r="344" spans="1:12" x14ac:dyDescent="0.25">
      <c r="A344" s="2">
        <v>698</v>
      </c>
      <c r="B344" s="4">
        <v>39479</v>
      </c>
      <c r="C344" s="5">
        <v>1378.6</v>
      </c>
      <c r="D344" s="5">
        <v>1396.02</v>
      </c>
      <c r="E344" s="5">
        <v>1316.75</v>
      </c>
      <c r="F344" s="5">
        <v>1330.63</v>
      </c>
      <c r="G344" s="11">
        <f t="shared" si="20"/>
        <v>1355.5</v>
      </c>
      <c r="H344" s="20"/>
      <c r="I344" s="29">
        <f>AVERAGE(G$7:G344)</f>
        <v>653.55448964497032</v>
      </c>
      <c r="J344" s="14">
        <f t="shared" si="23"/>
        <v>1459.0595833333334</v>
      </c>
      <c r="K344" s="25">
        <f t="shared" si="21"/>
        <v>991.92889783534895</v>
      </c>
      <c r="L344" s="32">
        <f t="shared" si="22"/>
        <v>1431.368608348977</v>
      </c>
    </row>
    <row r="345" spans="1:12" x14ac:dyDescent="0.25">
      <c r="A345" s="2">
        <v>699</v>
      </c>
      <c r="B345" s="4">
        <v>39510</v>
      </c>
      <c r="C345" s="5">
        <v>1330.45</v>
      </c>
      <c r="D345" s="5">
        <v>1359.68</v>
      </c>
      <c r="E345" s="5">
        <v>1256.98</v>
      </c>
      <c r="F345" s="5">
        <v>1322.7</v>
      </c>
      <c r="G345" s="11">
        <f t="shared" si="20"/>
        <v>1317.4525000000001</v>
      </c>
      <c r="H345" s="20"/>
      <c r="I345" s="29">
        <f>AVERAGE(G$7:G345)</f>
        <v>655.51289085545716</v>
      </c>
      <c r="J345" s="14">
        <f t="shared" si="23"/>
        <v>1429.5208333333333</v>
      </c>
      <c r="K345" s="25">
        <f t="shared" si="21"/>
        <v>995.18413385699546</v>
      </c>
      <c r="L345" s="32">
        <f t="shared" si="22"/>
        <v>1398.8211488206978</v>
      </c>
    </row>
    <row r="346" spans="1:12" x14ac:dyDescent="0.25">
      <c r="A346" s="2">
        <v>700</v>
      </c>
      <c r="B346" s="4">
        <v>39539</v>
      </c>
      <c r="C346" s="5">
        <v>1326.41</v>
      </c>
      <c r="D346" s="5">
        <v>1404.57</v>
      </c>
      <c r="E346" s="5">
        <v>1324.35</v>
      </c>
      <c r="F346" s="5">
        <v>1385.59</v>
      </c>
      <c r="G346" s="11">
        <f t="shared" si="20"/>
        <v>1360.23</v>
      </c>
      <c r="H346" s="20"/>
      <c r="I346" s="29">
        <f>AVERAGE(G$7:G346)</f>
        <v>657.58558823529404</v>
      </c>
      <c r="J346" s="14">
        <f t="shared" si="23"/>
        <v>1400.2958333333336</v>
      </c>
      <c r="K346" s="25">
        <f t="shared" si="21"/>
        <v>998.83459251842555</v>
      </c>
      <c r="L346" s="32">
        <f t="shared" si="22"/>
        <v>1387.7951063004984</v>
      </c>
    </row>
    <row r="347" spans="1:12" x14ac:dyDescent="0.25">
      <c r="A347" s="2">
        <v>701</v>
      </c>
      <c r="B347" s="4">
        <v>39569</v>
      </c>
      <c r="C347" s="5">
        <v>1385.97</v>
      </c>
      <c r="D347" s="5">
        <v>1440.24</v>
      </c>
      <c r="E347" s="5">
        <v>1373.07</v>
      </c>
      <c r="F347" s="5">
        <v>1400.38</v>
      </c>
      <c r="G347" s="11">
        <f t="shared" si="20"/>
        <v>1399.915</v>
      </c>
      <c r="H347" s="20"/>
      <c r="I347" s="29">
        <f>AVERAGE(G$7:G347)</f>
        <v>659.76250733137829</v>
      </c>
      <c r="J347" s="14">
        <f t="shared" si="23"/>
        <v>1384.4975000000002</v>
      </c>
      <c r="K347" s="25">
        <f t="shared" si="21"/>
        <v>1002.8453965932413</v>
      </c>
      <c r="L347" s="32">
        <f t="shared" si="22"/>
        <v>1391.2579330717845</v>
      </c>
    </row>
    <row r="348" spans="1:12" x14ac:dyDescent="0.25">
      <c r="A348" s="2">
        <v>702</v>
      </c>
      <c r="B348" s="4">
        <v>39601</v>
      </c>
      <c r="C348" s="5">
        <v>1399.62</v>
      </c>
      <c r="D348" s="5">
        <v>1404.05</v>
      </c>
      <c r="E348" s="5">
        <v>1272</v>
      </c>
      <c r="F348" s="5">
        <v>1280</v>
      </c>
      <c r="G348" s="11">
        <f t="shared" si="20"/>
        <v>1338.9175</v>
      </c>
      <c r="H348" s="20"/>
      <c r="I348" s="29">
        <f>AVERAGE(G$7:G348)</f>
        <v>661.74834064327479</v>
      </c>
      <c r="J348" s="14">
        <f t="shared" si="23"/>
        <v>1361.5166666666667</v>
      </c>
      <c r="K348" s="25">
        <f t="shared" si="21"/>
        <v>1006.2061176273089</v>
      </c>
      <c r="L348" s="32">
        <f t="shared" si="22"/>
        <v>1376.3035236227031</v>
      </c>
    </row>
    <row r="349" spans="1:12" x14ac:dyDescent="0.25">
      <c r="A349" s="2">
        <v>703</v>
      </c>
      <c r="B349" s="4">
        <v>39630</v>
      </c>
      <c r="C349" s="5">
        <v>1276.69</v>
      </c>
      <c r="D349" s="5">
        <v>1292.17</v>
      </c>
      <c r="E349" s="5">
        <v>1200.44</v>
      </c>
      <c r="F349" s="5">
        <v>1267.3800000000001</v>
      </c>
      <c r="G349" s="11">
        <f t="shared" si="20"/>
        <v>1259.17</v>
      </c>
      <c r="H349" s="20"/>
      <c r="I349" s="29">
        <f>AVERAGE(G$7:G349)</f>
        <v>663.49009475218656</v>
      </c>
      <c r="J349" s="14">
        <f t="shared" si="23"/>
        <v>1338.5308333333332</v>
      </c>
      <c r="K349" s="25">
        <f t="shared" si="21"/>
        <v>1008.7357564510357</v>
      </c>
      <c r="L349" s="32">
        <f t="shared" si="22"/>
        <v>1342.836802587645</v>
      </c>
    </row>
    <row r="350" spans="1:12" x14ac:dyDescent="0.25">
      <c r="A350" s="2">
        <v>704</v>
      </c>
      <c r="B350" s="4">
        <v>39661</v>
      </c>
      <c r="C350" s="5">
        <v>1269.42</v>
      </c>
      <c r="D350" s="5">
        <v>1313.15</v>
      </c>
      <c r="E350" s="5">
        <v>1247.45</v>
      </c>
      <c r="F350" s="5">
        <v>1282.83</v>
      </c>
      <c r="G350" s="11">
        <f t="shared" si="20"/>
        <v>1278.2125000000001</v>
      </c>
      <c r="H350" s="20"/>
      <c r="I350" s="29">
        <f>AVERAGE(G$7:G350)</f>
        <v>665.27707848837213</v>
      </c>
      <c r="J350" s="14">
        <f t="shared" si="23"/>
        <v>1325.6495833333331</v>
      </c>
      <c r="K350" s="25">
        <f t="shared" si="21"/>
        <v>1011.4305238865253</v>
      </c>
      <c r="L350" s="32">
        <f t="shared" si="22"/>
        <v>1324.3727161340321</v>
      </c>
    </row>
    <row r="351" spans="1:12" x14ac:dyDescent="0.25">
      <c r="A351" s="2">
        <v>705</v>
      </c>
      <c r="B351" s="4">
        <v>39693</v>
      </c>
      <c r="C351" s="5">
        <v>1287.83</v>
      </c>
      <c r="D351" s="5">
        <v>1303.04</v>
      </c>
      <c r="E351" s="5">
        <v>1106.42</v>
      </c>
      <c r="F351" s="5">
        <v>1166.3599999999999</v>
      </c>
      <c r="G351" s="11">
        <f t="shared" ref="G351:G371" si="24">AVERAGE(C351:F351)</f>
        <v>1215.9124999999999</v>
      </c>
      <c r="H351" s="20"/>
      <c r="I351" s="29">
        <f>AVERAGE(G$7:G351)</f>
        <v>666.87312318840577</v>
      </c>
      <c r="J351" s="14">
        <f t="shared" si="23"/>
        <v>1308.7262499999999</v>
      </c>
      <c r="K351" s="25">
        <f t="shared" si="21"/>
        <v>1013.47534364766</v>
      </c>
      <c r="L351" s="32">
        <f t="shared" si="22"/>
        <v>1293.3840829528801</v>
      </c>
    </row>
    <row r="352" spans="1:12" x14ac:dyDescent="0.25">
      <c r="A352" s="2">
        <v>706</v>
      </c>
      <c r="B352" s="4">
        <v>39722</v>
      </c>
      <c r="C352" s="5">
        <v>1164.17</v>
      </c>
      <c r="D352" s="5">
        <v>1167.03</v>
      </c>
      <c r="E352" s="5">
        <v>839.8</v>
      </c>
      <c r="F352" s="5">
        <v>968.75</v>
      </c>
      <c r="G352" s="11">
        <f t="shared" si="24"/>
        <v>1034.9375</v>
      </c>
      <c r="H352" s="20"/>
      <c r="I352" s="29">
        <f>AVERAGE(G$7:G352)</f>
        <v>667.93689306358385</v>
      </c>
      <c r="J352" s="14">
        <f t="shared" si="23"/>
        <v>1254.5108333333335</v>
      </c>
      <c r="K352" s="25">
        <f t="shared" si="21"/>
        <v>1013.6899652111834</v>
      </c>
      <c r="L352" s="32">
        <f t="shared" si="22"/>
        <v>1219.5422021091999</v>
      </c>
    </row>
    <row r="353" spans="1:12" x14ac:dyDescent="0.25">
      <c r="A353" s="2">
        <v>707</v>
      </c>
      <c r="B353" s="4">
        <v>39755</v>
      </c>
      <c r="C353" s="5">
        <v>968.67</v>
      </c>
      <c r="D353" s="5">
        <v>1007.51</v>
      </c>
      <c r="E353" s="5">
        <v>741.02</v>
      </c>
      <c r="F353" s="5">
        <v>896.24</v>
      </c>
      <c r="G353" s="11">
        <f t="shared" si="24"/>
        <v>903.3599999999999</v>
      </c>
      <c r="H353" s="20"/>
      <c r="I353" s="29">
        <f>AVERAGE(G$7:G353)</f>
        <v>668.6153458213256</v>
      </c>
      <c r="J353" s="14">
        <f t="shared" si="23"/>
        <v>1171.7516666666666</v>
      </c>
      <c r="K353" s="25">
        <f t="shared" si="21"/>
        <v>1012.5866655590715</v>
      </c>
      <c r="L353" s="32">
        <f t="shared" si="22"/>
        <v>1129.2044300779999</v>
      </c>
    </row>
    <row r="354" spans="1:12" x14ac:dyDescent="0.25">
      <c r="A354" s="2">
        <v>708</v>
      </c>
      <c r="B354" s="4">
        <v>39783</v>
      </c>
      <c r="C354" s="5">
        <v>888.61</v>
      </c>
      <c r="D354" s="5">
        <v>918.85</v>
      </c>
      <c r="E354" s="5">
        <v>815.69</v>
      </c>
      <c r="F354" s="5">
        <v>903.25</v>
      </c>
      <c r="G354" s="11">
        <f t="shared" si="24"/>
        <v>881.6</v>
      </c>
      <c r="H354" s="20"/>
      <c r="I354" s="29">
        <f>AVERAGE(G$7:G354)</f>
        <v>669.22737068965512</v>
      </c>
      <c r="J354" s="14">
        <f t="shared" si="23"/>
        <v>1095.5320833333333</v>
      </c>
      <c r="K354" s="25">
        <f t="shared" si="21"/>
        <v>1011.2767989034809</v>
      </c>
      <c r="L354" s="32">
        <f t="shared" si="22"/>
        <v>1058.4603071985714</v>
      </c>
    </row>
    <row r="355" spans="1:12" x14ac:dyDescent="0.25">
      <c r="A355" s="2">
        <v>709</v>
      </c>
      <c r="B355" s="4">
        <v>39815</v>
      </c>
      <c r="C355" s="5">
        <v>902.99</v>
      </c>
      <c r="D355" s="5">
        <v>943.85</v>
      </c>
      <c r="E355" s="5">
        <v>804.3</v>
      </c>
      <c r="F355" s="5">
        <v>825.88</v>
      </c>
      <c r="G355" s="11">
        <f t="shared" si="24"/>
        <v>869.25500000000011</v>
      </c>
      <c r="H355" s="20"/>
      <c r="I355" s="29">
        <f>AVERAGE(G$7:G355)</f>
        <v>669.80051575931236</v>
      </c>
      <c r="J355" s="14">
        <f t="shared" si="23"/>
        <v>1030.5462500000001</v>
      </c>
      <c r="K355" s="25">
        <f t="shared" si="21"/>
        <v>1009.856580914446</v>
      </c>
      <c r="L355" s="32">
        <f t="shared" si="22"/>
        <v>1004.4016479989796</v>
      </c>
    </row>
    <row r="356" spans="1:12" x14ac:dyDescent="0.25">
      <c r="A356" s="2">
        <v>710</v>
      </c>
      <c r="B356" s="4">
        <v>39846</v>
      </c>
      <c r="C356" s="5">
        <v>823.09</v>
      </c>
      <c r="D356" s="5">
        <v>875.01</v>
      </c>
      <c r="E356" s="5">
        <v>734.52</v>
      </c>
      <c r="F356" s="5">
        <v>735.09</v>
      </c>
      <c r="G356" s="11">
        <f t="shared" si="24"/>
        <v>791.92750000000001</v>
      </c>
      <c r="H356" s="20"/>
      <c r="I356" s="29">
        <f>AVERAGE(G$7:G356)</f>
        <v>670.14945</v>
      </c>
      <c r="J356" s="14">
        <f t="shared" si="23"/>
        <v>949.49875000000009</v>
      </c>
      <c r="K356" s="25">
        <f t="shared" si="21"/>
        <v>1007.6772901053015</v>
      </c>
      <c r="L356" s="32">
        <f t="shared" si="22"/>
        <v>943.69474857069974</v>
      </c>
    </row>
    <row r="357" spans="1:12" x14ac:dyDescent="0.25">
      <c r="A357" s="2">
        <v>711</v>
      </c>
      <c r="B357" s="4">
        <v>39874</v>
      </c>
      <c r="C357" s="5">
        <v>729.57</v>
      </c>
      <c r="D357" s="5">
        <v>832.98</v>
      </c>
      <c r="E357" s="5">
        <v>666.79</v>
      </c>
      <c r="F357" s="5">
        <v>797.87</v>
      </c>
      <c r="G357" s="11">
        <f t="shared" si="24"/>
        <v>756.80250000000001</v>
      </c>
      <c r="H357" s="20"/>
      <c r="I357" s="29">
        <f>AVERAGE(G$7:G357)</f>
        <v>670.39632478632473</v>
      </c>
      <c r="J357" s="14">
        <f t="shared" si="23"/>
        <v>872.98041666666666</v>
      </c>
      <c r="K357" s="25">
        <f t="shared" si="21"/>
        <v>1005.1685422042485</v>
      </c>
      <c r="L357" s="32">
        <f t="shared" si="22"/>
        <v>890.29696326478552</v>
      </c>
    </row>
    <row r="358" spans="1:12" x14ac:dyDescent="0.25">
      <c r="A358" s="2">
        <v>712</v>
      </c>
      <c r="B358" s="4">
        <v>39904</v>
      </c>
      <c r="C358" s="5">
        <v>793.59</v>
      </c>
      <c r="D358" s="5">
        <v>888.7</v>
      </c>
      <c r="E358" s="5">
        <v>783.32</v>
      </c>
      <c r="F358" s="5">
        <v>872.81</v>
      </c>
      <c r="G358" s="11">
        <f t="shared" si="24"/>
        <v>834.60500000000002</v>
      </c>
      <c r="H358" s="20"/>
      <c r="I358" s="29">
        <f>AVERAGE(G$7:G358)</f>
        <v>670.86282670454545</v>
      </c>
      <c r="J358" s="14">
        <f t="shared" si="23"/>
        <v>839.59166666666658</v>
      </c>
      <c r="K358" s="25">
        <f t="shared" si="21"/>
        <v>1003.462906782206</v>
      </c>
      <c r="L358" s="32">
        <f t="shared" si="22"/>
        <v>874.38497376056114</v>
      </c>
    </row>
    <row r="359" spans="1:12" x14ac:dyDescent="0.25">
      <c r="A359" s="2">
        <v>713</v>
      </c>
      <c r="B359" s="4">
        <v>39934</v>
      </c>
      <c r="C359" s="5">
        <v>872.74</v>
      </c>
      <c r="D359" s="5">
        <v>930.17</v>
      </c>
      <c r="E359" s="5">
        <v>866.1</v>
      </c>
      <c r="F359" s="5">
        <v>919.14</v>
      </c>
      <c r="G359" s="11">
        <f t="shared" si="24"/>
        <v>897.03749999999991</v>
      </c>
      <c r="H359" s="20"/>
      <c r="I359" s="29">
        <f>AVERAGE(G$7:G359)</f>
        <v>671.50354815864023</v>
      </c>
      <c r="J359" s="14">
        <f t="shared" si="23"/>
        <v>838.53791666666677</v>
      </c>
      <c r="K359" s="25">
        <f t="shared" si="21"/>
        <v>1002.398652714384</v>
      </c>
      <c r="L359" s="32">
        <f t="shared" si="22"/>
        <v>880.85712411468648</v>
      </c>
    </row>
    <row r="360" spans="1:12" x14ac:dyDescent="0.25">
      <c r="A360" s="2">
        <v>714</v>
      </c>
      <c r="B360" s="4">
        <v>39965</v>
      </c>
      <c r="C360" s="5">
        <v>923.26</v>
      </c>
      <c r="D360" s="5">
        <v>956.23</v>
      </c>
      <c r="E360" s="5">
        <v>888.86</v>
      </c>
      <c r="F360" s="5">
        <v>919.32</v>
      </c>
      <c r="G360" s="11">
        <f t="shared" si="24"/>
        <v>921.91750000000002</v>
      </c>
      <c r="H360" s="20"/>
      <c r="I360" s="29">
        <f>AVERAGE(G$7:G360)</f>
        <v>672.21093220338992</v>
      </c>
      <c r="J360" s="14">
        <f t="shared" si="23"/>
        <v>845.25750000000005</v>
      </c>
      <c r="K360" s="25">
        <f t="shared" si="21"/>
        <v>1001.5938411872401</v>
      </c>
      <c r="L360" s="32">
        <f t="shared" si="22"/>
        <v>892.58866008191887</v>
      </c>
    </row>
    <row r="361" spans="1:12" x14ac:dyDescent="0.25">
      <c r="A361" s="2">
        <v>715</v>
      </c>
      <c r="B361" s="4">
        <v>39995</v>
      </c>
      <c r="C361" s="5">
        <v>920.82</v>
      </c>
      <c r="D361" s="5">
        <v>996.68</v>
      </c>
      <c r="E361" s="5">
        <v>869.32</v>
      </c>
      <c r="F361" s="5">
        <v>987.48</v>
      </c>
      <c r="G361" s="11">
        <f t="shared" si="24"/>
        <v>943.57500000000005</v>
      </c>
      <c r="H361" s="20"/>
      <c r="I361" s="29">
        <f>AVERAGE(G$7:G361)</f>
        <v>672.97533802816906</v>
      </c>
      <c r="J361" s="14">
        <f t="shared" si="23"/>
        <v>857.64416666666659</v>
      </c>
      <c r="K361" s="25">
        <f t="shared" si="21"/>
        <v>1001.0136527753676</v>
      </c>
      <c r="L361" s="32">
        <f t="shared" si="22"/>
        <v>907.15618577279918</v>
      </c>
    </row>
    <row r="362" spans="1:12" x14ac:dyDescent="0.25">
      <c r="A362" s="2">
        <v>716</v>
      </c>
      <c r="B362" s="4">
        <v>40028</v>
      </c>
      <c r="C362" s="5">
        <v>990.22</v>
      </c>
      <c r="D362" s="5">
        <v>1039.47</v>
      </c>
      <c r="E362" s="5">
        <v>978.51</v>
      </c>
      <c r="F362" s="5">
        <v>1020.62</v>
      </c>
      <c r="G362" s="11">
        <f t="shared" si="24"/>
        <v>1007.2049999999999</v>
      </c>
      <c r="H362" s="20"/>
      <c r="I362" s="29">
        <f>AVERAGE(G$7:G362)</f>
        <v>673.91418539325844</v>
      </c>
      <c r="J362" s="14">
        <f t="shared" si="23"/>
        <v>893.52374999999995</v>
      </c>
      <c r="K362" s="25">
        <f t="shared" si="21"/>
        <v>1001.0755662476139</v>
      </c>
      <c r="L362" s="32">
        <f t="shared" si="22"/>
        <v>935.74156126628509</v>
      </c>
    </row>
    <row r="363" spans="1:12" x14ac:dyDescent="0.25">
      <c r="A363" s="2">
        <v>717</v>
      </c>
      <c r="B363" s="4">
        <v>40057</v>
      </c>
      <c r="C363" s="5">
        <v>1019.52</v>
      </c>
      <c r="D363" s="5">
        <v>1080.1500000000001</v>
      </c>
      <c r="E363" s="5">
        <v>991.97</v>
      </c>
      <c r="F363" s="5">
        <v>1057.08</v>
      </c>
      <c r="G363" s="11">
        <f t="shared" si="24"/>
        <v>1037.18</v>
      </c>
      <c r="H363" s="20"/>
      <c r="I363" s="29">
        <f>AVERAGE(G$7:G363)</f>
        <v>674.93173669467785</v>
      </c>
      <c r="J363" s="14">
        <f t="shared" si="23"/>
        <v>940.25333333333344</v>
      </c>
      <c r="K363" s="25">
        <f t="shared" si="21"/>
        <v>1001.4366105851377</v>
      </c>
      <c r="L363" s="32">
        <f t="shared" si="22"/>
        <v>964.72397233306083</v>
      </c>
    </row>
    <row r="364" spans="1:12" x14ac:dyDescent="0.25">
      <c r="A364" s="2">
        <v>718</v>
      </c>
      <c r="B364" s="4">
        <v>40087</v>
      </c>
      <c r="C364" s="5">
        <v>1054.9100000000001</v>
      </c>
      <c r="D364" s="5">
        <v>1101.3599999999999</v>
      </c>
      <c r="E364" s="5">
        <v>1019.95</v>
      </c>
      <c r="F364" s="5">
        <v>1036.19</v>
      </c>
      <c r="G364" s="11">
        <f t="shared" si="24"/>
        <v>1053.1025</v>
      </c>
      <c r="H364" s="20"/>
      <c r="I364" s="29">
        <f>AVERAGE(G$7:G364)</f>
        <v>675.98807960893862</v>
      </c>
      <c r="J364" s="14">
        <f t="shared" si="23"/>
        <v>976.66958333333332</v>
      </c>
      <c r="K364" s="25">
        <f t="shared" si="21"/>
        <v>1001.9532694792863</v>
      </c>
      <c r="L364" s="32">
        <f t="shared" si="22"/>
        <v>989.97498023790058</v>
      </c>
    </row>
    <row r="365" spans="1:12" x14ac:dyDescent="0.25">
      <c r="A365" s="2">
        <v>719</v>
      </c>
      <c r="B365" s="4">
        <v>40119</v>
      </c>
      <c r="C365" s="5">
        <v>1036.18</v>
      </c>
      <c r="D365" s="5">
        <v>1113.69</v>
      </c>
      <c r="E365" s="5">
        <v>1029.3800000000001</v>
      </c>
      <c r="F365" s="5">
        <v>1095.6300000000001</v>
      </c>
      <c r="G365" s="11">
        <f t="shared" si="24"/>
        <v>1068.72</v>
      </c>
      <c r="H365" s="20"/>
      <c r="I365" s="29">
        <f>AVERAGE(G$7:G365)</f>
        <v>677.08204038997224</v>
      </c>
      <c r="J365" s="14">
        <f t="shared" si="23"/>
        <v>1005.2833333333334</v>
      </c>
      <c r="K365" s="25">
        <f t="shared" si="21"/>
        <v>1002.6209367844934</v>
      </c>
      <c r="L365" s="32">
        <f t="shared" si="22"/>
        <v>1012.4735573127862</v>
      </c>
    </row>
    <row r="366" spans="1:12" x14ac:dyDescent="0.25">
      <c r="A366" s="2">
        <v>720</v>
      </c>
      <c r="B366" s="4">
        <v>40148</v>
      </c>
      <c r="C366" s="5">
        <v>1098.8900000000001</v>
      </c>
      <c r="D366" s="5">
        <v>1130.3800000000001</v>
      </c>
      <c r="E366" s="5">
        <v>1085.8900000000001</v>
      </c>
      <c r="F366" s="5">
        <v>1115.0999999999999</v>
      </c>
      <c r="G366" s="11">
        <f t="shared" si="24"/>
        <v>1107.5650000000001</v>
      </c>
      <c r="H366" s="20"/>
      <c r="I366" s="29">
        <f>AVERAGE(G$7:G366)</f>
        <v>678.27782638888891</v>
      </c>
      <c r="J366" s="14">
        <f t="shared" si="23"/>
        <v>1036.2245833333334</v>
      </c>
      <c r="K366" s="25">
        <f t="shared" si="21"/>
        <v>1003.6703774166485</v>
      </c>
      <c r="L366" s="32">
        <f t="shared" si="22"/>
        <v>1039.6425409377043</v>
      </c>
    </row>
    <row r="367" spans="1:12" x14ac:dyDescent="0.25">
      <c r="A367" s="2">
        <v>721</v>
      </c>
      <c r="B367" s="4">
        <v>40182</v>
      </c>
      <c r="C367" s="5">
        <v>1116.56</v>
      </c>
      <c r="D367" s="5">
        <v>1150.45</v>
      </c>
      <c r="E367" s="5">
        <v>1071.5899999999999</v>
      </c>
      <c r="F367" s="5">
        <v>1073.8699999999999</v>
      </c>
      <c r="G367" s="11">
        <f t="shared" si="24"/>
        <v>1103.1175000000001</v>
      </c>
      <c r="H367" s="20"/>
      <c r="I367" s="29">
        <f>AVERAGE(G$7:G367)</f>
        <v>679.45466759002773</v>
      </c>
      <c r="J367" s="14">
        <f t="shared" si="23"/>
        <v>1062.8150000000003</v>
      </c>
      <c r="K367" s="25">
        <f t="shared" si="21"/>
        <v>1004.664848642482</v>
      </c>
      <c r="L367" s="32">
        <f t="shared" si="22"/>
        <v>1057.7782435269316</v>
      </c>
    </row>
    <row r="368" spans="1:12" x14ac:dyDescent="0.25">
      <c r="A368" s="2">
        <v>722</v>
      </c>
      <c r="B368" s="4">
        <v>40210</v>
      </c>
      <c r="C368" s="5">
        <v>1073.8900000000001</v>
      </c>
      <c r="D368" s="5">
        <v>1112.42</v>
      </c>
      <c r="E368" s="5">
        <v>1044.5</v>
      </c>
      <c r="F368" s="5">
        <v>1104.49</v>
      </c>
      <c r="G368" s="11">
        <f t="shared" si="24"/>
        <v>1083.825</v>
      </c>
      <c r="H368" s="20"/>
      <c r="I368" s="29">
        <f>AVERAGE(G$7:G368)</f>
        <v>680.57171270718243</v>
      </c>
      <c r="J368" s="14">
        <f t="shared" si="23"/>
        <v>1075.5850000000003</v>
      </c>
      <c r="K368" s="25">
        <f t="shared" si="21"/>
        <v>1005.4564501560571</v>
      </c>
      <c r="L368" s="32">
        <f t="shared" si="22"/>
        <v>1065.2201739478082</v>
      </c>
    </row>
    <row r="369" spans="1:12" x14ac:dyDescent="0.25">
      <c r="A369" s="2">
        <v>723</v>
      </c>
      <c r="B369" s="4">
        <v>40238</v>
      </c>
      <c r="C369" s="5">
        <v>1105.3599999999999</v>
      </c>
      <c r="D369" s="5">
        <v>1180.69</v>
      </c>
      <c r="E369" s="5">
        <v>1105.3599999999999</v>
      </c>
      <c r="F369" s="5">
        <v>1169.43</v>
      </c>
      <c r="G369" s="11">
        <f t="shared" si="24"/>
        <v>1140.21</v>
      </c>
      <c r="H369" s="20"/>
      <c r="I369" s="29">
        <f>AVERAGE(G$7:G369)</f>
        <v>681.83793388429751</v>
      </c>
      <c r="J369" s="14">
        <f t="shared" si="23"/>
        <v>1092.7566666666667</v>
      </c>
      <c r="K369" s="25">
        <f t="shared" si="21"/>
        <v>1006.8039856544966</v>
      </c>
      <c r="L369" s="32">
        <f t="shared" si="22"/>
        <v>1086.6458385341489</v>
      </c>
    </row>
    <row r="370" spans="1:12" x14ac:dyDescent="0.25">
      <c r="A370" s="2">
        <v>724</v>
      </c>
      <c r="B370" s="4">
        <v>40269</v>
      </c>
      <c r="C370" s="5">
        <v>1171.23</v>
      </c>
      <c r="D370" s="5">
        <v>1219.8</v>
      </c>
      <c r="E370" s="5">
        <v>1170.69</v>
      </c>
      <c r="F370" s="5">
        <v>1186.69</v>
      </c>
      <c r="G370" s="11">
        <f t="shared" si="24"/>
        <v>1187.1025</v>
      </c>
      <c r="H370" s="20"/>
      <c r="I370" s="29">
        <f>AVERAGE(G$7:G370)</f>
        <v>683.22602335164845</v>
      </c>
      <c r="J370" s="14">
        <f t="shared" si="23"/>
        <v>1115.0899999999999</v>
      </c>
      <c r="K370" s="25">
        <f t="shared" si="21"/>
        <v>1008.6069707979517</v>
      </c>
      <c r="L370" s="32">
        <f t="shared" si="22"/>
        <v>1115.3477418101063</v>
      </c>
    </row>
    <row r="371" spans="1:12" x14ac:dyDescent="0.25">
      <c r="A371" s="2">
        <v>725</v>
      </c>
      <c r="B371" s="4">
        <v>40301</v>
      </c>
      <c r="C371" s="5">
        <v>1188.58</v>
      </c>
      <c r="D371" s="5">
        <v>1205.1300000000001</v>
      </c>
      <c r="E371" s="5">
        <v>1040.78</v>
      </c>
      <c r="F371" s="5">
        <v>1089.4100000000001</v>
      </c>
      <c r="G371" s="11">
        <f t="shared" si="24"/>
        <v>1130.9749999999999</v>
      </c>
      <c r="H371" s="20"/>
      <c r="I371" s="29">
        <f>AVERAGE(G$7:G371)</f>
        <v>684.45273287671239</v>
      </c>
      <c r="J371" s="14">
        <f t="shared" si="23"/>
        <v>1125.4658333333334</v>
      </c>
      <c r="K371" s="25">
        <f t="shared" si="21"/>
        <v>1009.8306510899722</v>
      </c>
      <c r="L371" s="32">
        <f t="shared" si="22"/>
        <v>1119.8126727215044</v>
      </c>
    </row>
  </sheetData>
  <mergeCells count="1">
    <mergeCell ref="C5:G5"/>
  </mergeCells>
  <phoneticPr fontId="5" type="noConversion"/>
  <printOptions headings="1"/>
  <pageMargins left="0.7" right="0.7" top="0.75" bottom="0.75" header="0.3" footer="0.3"/>
  <pageSetup orientation="landscape" r:id="rId1"/>
  <headerFooter>
    <oddHeader>&amp;A</oddHeader>
    <oddFooter>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6" sqref="W6"/>
    </sheetView>
  </sheetViews>
  <sheetFormatPr defaultRowHeight="15" x14ac:dyDescent="0.25"/>
  <sheetData/>
  <phoneticPr fontId="5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Table</vt:lpstr>
      <vt:lpstr>Chart</vt:lpstr>
      <vt:lpstr>'Data Table'!Print_Area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Thorp</dc:creator>
  <cp:lastModifiedBy>pmarco</cp:lastModifiedBy>
  <cp:lastPrinted>2010-06-08T16:22:19Z</cp:lastPrinted>
  <dcterms:created xsi:type="dcterms:W3CDTF">2010-06-07T21:16:35Z</dcterms:created>
  <dcterms:modified xsi:type="dcterms:W3CDTF">2014-01-12T18:41:39Z</dcterms:modified>
</cp:coreProperties>
</file>